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M64"/>
  <c r="M36"/>
  <c r="M1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84" i="63" l="1"/>
  <c r="AB80"/>
  <c r="AB68"/>
  <c r="AB60"/>
  <c r="AB56"/>
  <c r="AB48"/>
  <c r="AB12"/>
  <c r="AB8"/>
  <c r="AB4"/>
  <c r="AB97"/>
  <c r="AB97" i="62"/>
  <c r="AB85"/>
  <c r="AB81"/>
  <c r="AB77"/>
  <c r="AB73"/>
  <c r="AB69"/>
  <c r="AB65"/>
  <c r="AB61"/>
  <c r="AB57"/>
  <c r="AB53"/>
  <c r="AB49"/>
  <c r="AB45"/>
  <c r="AB41"/>
  <c r="AB33"/>
  <c r="AB25"/>
  <c r="AB21"/>
  <c r="AB5"/>
  <c r="AB60"/>
  <c r="AB48"/>
  <c r="AB40"/>
  <c r="AB96" i="61"/>
  <c r="AB92"/>
  <c r="AB72"/>
  <c r="AB68"/>
  <c r="AB64"/>
  <c r="AB60"/>
  <c r="AB56"/>
  <c r="AB52"/>
  <c r="AB48"/>
  <c r="AB44"/>
  <c r="AB40"/>
  <c r="AB28"/>
  <c r="AB8"/>
  <c r="AB4"/>
  <c r="AB93"/>
  <c r="AA6" i="63"/>
  <c r="AA67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23" i="61" l="1"/>
  <c r="B99"/>
  <c r="C99" i="56"/>
  <c r="F83" i="55"/>
  <c r="F47"/>
  <c r="F95" i="57"/>
  <c r="F2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V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N44"/>
  <c r="N48"/>
  <c r="O48" s="1"/>
  <c r="N52"/>
  <c r="N55"/>
  <c r="N56"/>
  <c r="O56" s="1"/>
  <c r="N59"/>
  <c r="N60"/>
  <c r="N63"/>
  <c r="N64"/>
  <c r="N67"/>
  <c r="N68"/>
  <c r="N71"/>
  <c r="N72"/>
  <c r="O72" s="1"/>
  <c r="N75"/>
  <c r="N76"/>
  <c r="N79"/>
  <c r="N80"/>
  <c r="N83"/>
  <c r="N84"/>
  <c r="N87"/>
  <c r="N88"/>
  <c r="N91"/>
  <c r="N92"/>
  <c r="N95"/>
  <c r="N96"/>
  <c r="O96" s="1"/>
  <c r="I99"/>
  <c r="N81"/>
  <c r="O81" s="1"/>
  <c r="N82"/>
  <c r="N85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11"/>
  <c r="V48"/>
  <c r="O48"/>
  <c r="V56"/>
  <c r="V47"/>
  <c r="V10" i="56"/>
  <c r="V24"/>
  <c r="O35"/>
  <c r="O51"/>
  <c r="N8" i="55"/>
  <c r="F9"/>
  <c r="I99"/>
  <c r="M99"/>
  <c r="N12"/>
  <c r="F13"/>
  <c r="V22"/>
  <c r="G26"/>
  <c r="N28"/>
  <c r="F29"/>
  <c r="G42"/>
  <c r="N44"/>
  <c r="O44" s="1"/>
  <c r="F45"/>
  <c r="N60"/>
  <c r="F61"/>
  <c r="O64"/>
  <c r="O72"/>
  <c r="O80"/>
  <c r="O92"/>
  <c r="O65" i="56"/>
  <c r="V3" i="55"/>
  <c r="V62"/>
  <c r="V66"/>
  <c r="O66"/>
  <c r="V74"/>
  <c r="V82"/>
  <c r="V94"/>
  <c r="V6" i="56"/>
  <c r="O15"/>
  <c r="V36"/>
  <c r="O47"/>
  <c r="V52"/>
  <c r="V54"/>
  <c r="V59"/>
  <c r="V86"/>
  <c r="V68" i="57"/>
  <c r="V12" i="55"/>
  <c r="O17"/>
  <c r="V17"/>
  <c r="V28"/>
  <c r="V44"/>
  <c r="V11" i="56"/>
  <c r="O18"/>
  <c r="V27"/>
  <c r="O32"/>
  <c r="V48"/>
  <c r="B99" i="55"/>
  <c r="F3"/>
  <c r="K99"/>
  <c r="F5"/>
  <c r="G18"/>
  <c r="N20"/>
  <c r="F21"/>
  <c r="G34"/>
  <c r="N36"/>
  <c r="F37"/>
  <c r="N52"/>
  <c r="O52" s="1"/>
  <c r="F53"/>
  <c r="O68"/>
  <c r="O37" i="56"/>
  <c r="O53"/>
  <c r="O69"/>
  <c r="O70" i="55"/>
  <c r="V78"/>
  <c r="O78"/>
  <c r="O86"/>
  <c r="O7" i="56"/>
  <c r="V28"/>
  <c r="V39"/>
  <c r="V63"/>
  <c r="V82"/>
  <c r="J99" i="55"/>
  <c r="G6"/>
  <c r="N24"/>
  <c r="O24" s="1"/>
  <c r="N40"/>
  <c r="N56"/>
  <c r="O56" s="1"/>
  <c r="O96"/>
  <c r="V38" i="58"/>
  <c r="V54"/>
  <c r="V70"/>
  <c r="V86"/>
  <c r="V89"/>
  <c r="V75" i="55"/>
  <c r="V56" i="56"/>
  <c r="V60"/>
  <c r="B99" i="57"/>
  <c r="F3"/>
  <c r="K99"/>
  <c r="N82"/>
  <c r="F83"/>
  <c r="F97"/>
  <c r="C99" i="58"/>
  <c r="I99"/>
  <c r="M99"/>
  <c r="N4"/>
  <c r="F5"/>
  <c r="N12"/>
  <c r="F13"/>
  <c r="N20"/>
  <c r="F21"/>
  <c r="V22"/>
  <c r="V50"/>
  <c r="V66"/>
  <c r="V82"/>
  <c r="V98"/>
  <c r="V64" i="55"/>
  <c r="V68"/>
  <c r="V72"/>
  <c r="V84"/>
  <c r="V88"/>
  <c r="V92"/>
  <c r="V96"/>
  <c r="F3" i="56"/>
  <c r="F99" s="1"/>
  <c r="V9"/>
  <c r="V13"/>
  <c r="V29"/>
  <c r="V37"/>
  <c r="V49"/>
  <c r="V65"/>
  <c r="V97"/>
  <c r="N3" i="57"/>
  <c r="V33" i="58"/>
  <c r="N3" i="56"/>
  <c r="N90" i="57"/>
  <c r="F91"/>
  <c r="K99" i="58"/>
  <c r="U99"/>
  <c r="F9"/>
  <c r="F17"/>
  <c r="V26"/>
  <c r="O26"/>
  <c r="O74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3" i="58" l="1"/>
  <c r="O29"/>
  <c r="O25"/>
  <c r="O90" i="56"/>
  <c r="O82"/>
  <c r="O90" i="55"/>
  <c r="O82"/>
  <c r="O62"/>
  <c r="G27" i="58"/>
  <c r="V27" s="1"/>
  <c r="G11"/>
  <c r="V11" s="1"/>
  <c r="G10" i="55"/>
  <c r="O9" i="58"/>
  <c r="O3" i="55"/>
  <c r="O87"/>
  <c r="O78" i="56"/>
  <c r="O54"/>
  <c r="O46"/>
  <c r="O30"/>
  <c r="O10"/>
  <c r="O95"/>
  <c r="O68"/>
  <c r="O13"/>
  <c r="O9"/>
  <c r="O74" i="55"/>
  <c r="O48" i="57"/>
  <c r="O64"/>
  <c r="V78" i="56"/>
  <c r="O40"/>
  <c r="V30"/>
  <c r="O26"/>
  <c r="G3"/>
  <c r="O98"/>
  <c r="O92"/>
  <c r="O88"/>
  <c r="O84"/>
  <c r="O77"/>
  <c r="O70"/>
  <c r="O66"/>
  <c r="O62"/>
  <c r="O60"/>
  <c r="O57"/>
  <c r="O44"/>
  <c r="O60" i="55"/>
  <c r="O22"/>
  <c r="O20"/>
  <c r="G19"/>
  <c r="V19" s="1"/>
  <c r="O46"/>
  <c r="O40"/>
  <c r="O4"/>
  <c r="O85" i="56"/>
  <c r="O80"/>
  <c r="V68"/>
  <c r="O45"/>
  <c r="O42"/>
  <c r="V33"/>
  <c r="O25"/>
  <c r="V17"/>
  <c r="O6"/>
  <c r="O94"/>
  <c r="O86"/>
  <c r="O76"/>
  <c r="O74"/>
  <c r="O64"/>
  <c r="V61"/>
  <c r="O58"/>
  <c r="O52"/>
  <c r="V50"/>
  <c r="V46"/>
  <c r="O41"/>
  <c r="O38"/>
  <c r="O36"/>
  <c r="V34"/>
  <c r="O23"/>
  <c r="O22"/>
  <c r="V21"/>
  <c r="O14"/>
  <c r="V5"/>
  <c r="O98" i="55"/>
  <c r="V76"/>
  <c r="O71"/>
  <c r="O38"/>
  <c r="O36"/>
  <c r="V32"/>
  <c r="G31"/>
  <c r="V31" s="1"/>
  <c r="O30"/>
  <c r="O28"/>
  <c r="O16"/>
  <c r="O11"/>
  <c r="G7"/>
  <c r="V7" s="1"/>
  <c r="E99"/>
  <c r="V87"/>
  <c r="V51"/>
  <c r="O14"/>
  <c r="O12"/>
  <c r="G59" i="58"/>
  <c r="O59" s="1"/>
  <c r="O45"/>
  <c r="G62" i="57"/>
  <c r="V62" s="1"/>
  <c r="G54"/>
  <c r="V54" s="1"/>
  <c r="G91" i="58"/>
  <c r="G75"/>
  <c r="O65"/>
  <c r="O57"/>
  <c r="O53"/>
  <c r="G43"/>
  <c r="V43" s="1"/>
  <c r="E99"/>
  <c r="O81"/>
  <c r="O41"/>
  <c r="O17"/>
  <c r="O6"/>
  <c r="G98" i="57"/>
  <c r="V98" s="1"/>
  <c r="G94"/>
  <c r="V94" s="1"/>
  <c r="G66"/>
  <c r="V66" s="1"/>
  <c r="G46"/>
  <c r="V46" s="1"/>
  <c r="O44"/>
  <c r="O24"/>
  <c r="O4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27"/>
  <c r="O46" i="57"/>
  <c r="V59" i="58"/>
  <c r="O19" i="55"/>
  <c r="O49"/>
  <c r="O31"/>
  <c r="O7"/>
  <c r="O8" i="56"/>
  <c r="O4"/>
  <c r="O61" i="57"/>
  <c r="V13"/>
  <c r="O94"/>
  <c r="V45"/>
  <c r="V91" i="58"/>
  <c r="O91"/>
  <c r="O75"/>
  <c r="V75"/>
  <c r="O43"/>
  <c r="O77" i="57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I83" i="78"/>
  <c r="Q69"/>
  <c r="O54"/>
  <c r="O8"/>
  <c r="B85"/>
  <c r="G72"/>
  <c r="K48"/>
  <c r="G75"/>
  <c r="B49"/>
  <c r="K38"/>
  <c r="J14"/>
  <c r="J40"/>
  <c r="Q92"/>
  <c r="O14"/>
  <c r="Q8"/>
  <c r="P28"/>
  <c r="G62"/>
  <c r="G64"/>
  <c r="I58"/>
  <c r="L78"/>
  <c r="Q20"/>
  <c r="K74"/>
  <c r="G42"/>
  <c r="L94"/>
  <c r="O36"/>
  <c r="I22"/>
  <c r="J65"/>
  <c r="L25"/>
  <c r="B2"/>
  <c r="L72"/>
  <c r="N42"/>
  <c r="H26"/>
  <c r="J51"/>
  <c r="Q31"/>
  <c r="L55"/>
  <c r="G49"/>
  <c r="P24"/>
  <c r="L95"/>
  <c r="I47"/>
  <c r="J10"/>
  <c r="N6"/>
  <c r="G41"/>
  <c r="L18"/>
  <c r="G10"/>
  <c r="H55"/>
  <c r="Q83"/>
  <c r="N90"/>
  <c r="J4"/>
  <c r="L24"/>
  <c r="H40"/>
  <c r="O74"/>
  <c r="B9"/>
  <c r="L91"/>
  <c r="J27"/>
  <c r="Q18"/>
  <c r="Q93"/>
  <c r="O20"/>
  <c r="N22"/>
  <c r="Q60"/>
  <c r="J23"/>
  <c r="I30"/>
  <c r="H67"/>
  <c r="K29"/>
  <c r="N16"/>
  <c r="B46"/>
  <c r="H9"/>
  <c r="O70"/>
  <c r="N46"/>
  <c r="N72"/>
  <c r="P39"/>
  <c r="I49"/>
  <c r="P80"/>
  <c r="Q29"/>
  <c r="N96"/>
  <c r="L66"/>
  <c r="O93"/>
  <c r="I17"/>
  <c r="H57"/>
  <c r="L75"/>
  <c r="Q85"/>
  <c r="P22"/>
  <c r="I33"/>
  <c r="I90"/>
  <c r="O32"/>
  <c r="K96"/>
  <c r="Q94"/>
  <c r="O51"/>
  <c r="G79"/>
  <c r="B58"/>
  <c r="N83"/>
  <c r="Q55"/>
  <c r="Q23"/>
  <c r="P68"/>
  <c r="P52"/>
  <c r="I46"/>
  <c r="G14"/>
  <c r="P64"/>
  <c r="L81"/>
  <c r="I73"/>
  <c r="Q91"/>
  <c r="Q96"/>
  <c r="K77"/>
  <c r="P23"/>
  <c r="P29"/>
  <c r="K70"/>
  <c r="N63"/>
  <c r="H23"/>
  <c r="K41"/>
  <c r="N39"/>
  <c r="I69"/>
  <c r="I68"/>
  <c r="L76"/>
  <c r="H91"/>
  <c r="N78"/>
  <c r="H82"/>
  <c r="N19"/>
  <c r="G98"/>
  <c r="I94"/>
  <c r="N36"/>
  <c r="I11"/>
  <c r="P37"/>
  <c r="Q40"/>
  <c r="B89"/>
  <c r="I25"/>
  <c r="L26"/>
  <c r="K35"/>
  <c r="K50"/>
  <c r="N66"/>
  <c r="K91"/>
  <c r="Q62"/>
  <c r="Q65"/>
  <c r="J42"/>
  <c r="H2"/>
  <c r="I64"/>
  <c r="L42"/>
  <c r="O95"/>
  <c r="K24"/>
  <c r="O82"/>
  <c r="B88"/>
  <c r="B73"/>
  <c r="B42"/>
  <c r="B36"/>
  <c r="Q86"/>
  <c r="J69"/>
  <c r="I62"/>
  <c r="L68"/>
  <c r="L79"/>
  <c r="P88"/>
  <c r="B87"/>
  <c r="L11"/>
  <c r="H33"/>
  <c r="N56"/>
  <c r="L77"/>
  <c r="I61"/>
  <c r="I60"/>
  <c r="Q56"/>
  <c r="J90"/>
  <c r="J48"/>
  <c r="G66"/>
  <c r="K53"/>
  <c r="N24"/>
  <c r="J75"/>
  <c r="I45"/>
  <c r="Q11"/>
  <c r="J70"/>
  <c r="H84"/>
  <c r="H31"/>
  <c r="L44"/>
  <c r="N93"/>
  <c r="B17"/>
  <c r="Q81"/>
  <c r="O73"/>
  <c r="B70"/>
  <c r="L5"/>
  <c r="L4"/>
  <c r="O17"/>
  <c r="K10"/>
  <c r="K21"/>
  <c r="K31"/>
  <c r="L80"/>
  <c r="B67"/>
  <c r="J58"/>
  <c r="J61"/>
  <c r="G16"/>
  <c r="P76"/>
  <c r="P12"/>
  <c r="O91"/>
  <c r="K97"/>
  <c r="B40"/>
  <c r="P6"/>
  <c r="P34"/>
  <c r="H6"/>
  <c r="P90"/>
  <c r="B45"/>
  <c r="B57"/>
  <c r="Q13"/>
  <c r="J57"/>
  <c r="O10"/>
  <c r="O12"/>
  <c r="K23"/>
  <c r="G18"/>
  <c r="H8"/>
  <c r="H14"/>
  <c r="N81"/>
  <c r="I77"/>
  <c r="H54"/>
  <c r="O43"/>
  <c r="Q98"/>
  <c r="G51"/>
  <c r="N48"/>
  <c r="J47"/>
  <c r="H66"/>
  <c r="P35"/>
  <c r="N97"/>
  <c r="J66"/>
  <c r="J91"/>
  <c r="L58"/>
  <c r="O92"/>
  <c r="J7"/>
  <c r="G82"/>
  <c r="I55"/>
  <c r="P79"/>
  <c r="L43"/>
  <c r="I7"/>
  <c r="I67"/>
  <c r="K19"/>
  <c r="L54"/>
  <c r="H93"/>
  <c r="G19"/>
  <c r="O67"/>
  <c r="L35"/>
  <c r="J9"/>
  <c r="J52"/>
  <c r="J95"/>
  <c r="N9"/>
  <c r="L39"/>
  <c r="G38"/>
  <c r="J33"/>
  <c r="B60"/>
  <c r="J54"/>
  <c r="O88"/>
  <c r="B78"/>
  <c r="Q10"/>
  <c r="H22"/>
  <c r="F1"/>
  <c r="P53"/>
  <c r="O33"/>
  <c r="L19"/>
  <c r="G95"/>
  <c r="J87"/>
  <c r="N32"/>
  <c r="L32"/>
  <c r="L13"/>
  <c r="G78"/>
  <c r="Q47"/>
  <c r="I72"/>
  <c r="J56"/>
  <c r="G30"/>
  <c r="P13"/>
  <c r="O9"/>
  <c r="G4"/>
  <c r="K55"/>
  <c r="I59"/>
  <c r="P65"/>
  <c r="L28"/>
  <c r="H45"/>
  <c r="K14"/>
  <c r="K40"/>
  <c r="N92"/>
  <c r="B92"/>
  <c r="Q9"/>
  <c r="H73"/>
  <c r="H20"/>
  <c r="H68"/>
  <c r="J71"/>
  <c r="I78"/>
  <c r="N20"/>
  <c r="K87"/>
  <c r="O69"/>
  <c r="Q34"/>
  <c r="O37"/>
  <c r="J22"/>
  <c r="L62"/>
  <c r="I24"/>
  <c r="O4"/>
  <c r="J98"/>
  <c r="O42"/>
  <c r="O58"/>
  <c r="K51"/>
  <c r="N31"/>
  <c r="B80"/>
  <c r="I26"/>
  <c r="Q16"/>
  <c r="B29"/>
  <c r="N23"/>
  <c r="K13"/>
  <c r="G17"/>
  <c r="Q15"/>
  <c r="J18"/>
  <c r="K82"/>
  <c r="H62"/>
  <c r="N98"/>
  <c r="O90"/>
  <c r="N84"/>
  <c r="I35"/>
  <c r="H43"/>
  <c r="Q77"/>
  <c r="L69"/>
  <c r="J73"/>
  <c r="J83"/>
  <c r="N18"/>
  <c r="H49"/>
  <c r="K62"/>
  <c r="L82"/>
  <c r="O60"/>
  <c r="G7"/>
  <c r="G6"/>
  <c r="G12"/>
  <c r="G34"/>
  <c r="B28"/>
  <c r="B56"/>
  <c r="O7"/>
  <c r="Q89"/>
  <c r="O46"/>
  <c r="O72"/>
  <c r="Q28"/>
  <c r="K49"/>
  <c r="G55"/>
  <c r="N45"/>
  <c r="L70"/>
  <c r="I79"/>
  <c r="I86"/>
  <c r="J17"/>
  <c r="G58"/>
  <c r="B71"/>
  <c r="B94"/>
  <c r="J82"/>
  <c r="P60"/>
  <c r="G28"/>
  <c r="O30"/>
  <c r="J77"/>
  <c r="P87"/>
  <c r="Q66"/>
  <c r="H79"/>
  <c r="L48"/>
  <c r="O83"/>
  <c r="B90"/>
  <c r="B83"/>
  <c r="H29"/>
  <c r="J26"/>
  <c r="J28"/>
  <c r="H34"/>
  <c r="P45"/>
  <c r="I81"/>
  <c r="G25"/>
  <c r="I98"/>
  <c r="P58"/>
  <c r="B69"/>
  <c r="G40"/>
  <c r="Q26"/>
  <c r="L34"/>
  <c r="L36"/>
  <c r="L38"/>
  <c r="B82"/>
  <c r="J68"/>
  <c r="J79"/>
  <c r="L74"/>
  <c r="G53"/>
  <c r="I82"/>
  <c r="L96"/>
  <c r="B30"/>
  <c r="H50"/>
  <c r="N13"/>
  <c r="G39"/>
  <c r="K11"/>
  <c r="P81"/>
  <c r="O40"/>
  <c r="B63"/>
  <c r="J25"/>
  <c r="H44"/>
  <c r="L53"/>
  <c r="L52"/>
  <c r="P66"/>
  <c r="K58"/>
  <c r="N65"/>
  <c r="N64"/>
  <c r="L45"/>
  <c r="Q37"/>
  <c r="H72"/>
  <c r="H76"/>
  <c r="Q32"/>
  <c r="L50"/>
  <c r="I37"/>
  <c r="B98"/>
  <c r="N14"/>
  <c r="B43"/>
  <c r="B38"/>
  <c r="O86"/>
  <c r="K69"/>
  <c r="J44"/>
  <c r="L14"/>
  <c r="L17"/>
  <c r="I31"/>
  <c r="I10"/>
  <c r="K20"/>
  <c r="L7"/>
  <c r="I70"/>
  <c r="O25"/>
  <c r="B13"/>
  <c r="B25"/>
  <c r="Q57"/>
  <c r="P25"/>
  <c r="G46"/>
  <c r="B91"/>
  <c r="L63"/>
  <c r="K57"/>
  <c r="L64"/>
  <c r="K45"/>
  <c r="N11"/>
  <c r="O87"/>
  <c r="G83"/>
  <c r="G32"/>
  <c r="P5"/>
  <c r="L10"/>
  <c r="O5"/>
  <c r="O15"/>
  <c r="P73"/>
  <c r="P33"/>
  <c r="I4"/>
  <c r="I15"/>
  <c r="P7"/>
  <c r="I43"/>
  <c r="I18"/>
  <c r="I20"/>
  <c r="I80"/>
  <c r="B62"/>
  <c r="K61"/>
  <c r="K60"/>
  <c r="H81"/>
  <c r="P85"/>
  <c r="P10"/>
  <c r="G27"/>
  <c r="K94"/>
  <c r="P3"/>
  <c r="G92"/>
  <c r="H51"/>
  <c r="H5"/>
  <c r="Q90"/>
  <c r="B54"/>
  <c r="B50"/>
  <c r="O23"/>
  <c r="G59"/>
  <c r="J8"/>
  <c r="J34"/>
  <c r="L12"/>
  <c r="P47"/>
  <c r="G13"/>
  <c r="G11"/>
  <c r="G9"/>
  <c r="I74"/>
  <c r="G91"/>
  <c r="N95"/>
  <c r="I5"/>
  <c r="P32"/>
  <c r="K15"/>
  <c r="Q71"/>
  <c r="H65"/>
  <c r="I57"/>
  <c r="P97"/>
  <c r="K66"/>
  <c r="J60"/>
  <c r="O56"/>
  <c r="I89"/>
  <c r="I88"/>
  <c r="N41"/>
  <c r="Q87"/>
  <c r="N68"/>
  <c r="B64"/>
  <c r="P67"/>
  <c r="K56"/>
  <c r="K9"/>
  <c r="H18"/>
  <c r="H87"/>
  <c r="Q38"/>
  <c r="O84"/>
  <c r="I50"/>
  <c r="L6"/>
  <c r="N34"/>
  <c r="O13"/>
  <c r="G65"/>
  <c r="K28"/>
  <c r="Q41"/>
  <c r="K32"/>
  <c r="Q76"/>
  <c r="N35"/>
  <c r="P9"/>
  <c r="O79"/>
  <c r="P43"/>
  <c r="Q64"/>
  <c r="P44"/>
  <c r="B6"/>
  <c r="K76"/>
  <c r="K36"/>
  <c r="G5"/>
  <c r="Q46"/>
  <c r="Q58"/>
  <c r="K73"/>
  <c r="J13"/>
  <c r="G76"/>
  <c r="I95"/>
  <c r="Q50"/>
  <c r="B33"/>
  <c r="L84"/>
  <c r="J97"/>
  <c r="I19"/>
  <c r="K52"/>
  <c r="J49"/>
  <c r="G44"/>
  <c r="K59"/>
  <c r="P42"/>
  <c r="H96"/>
  <c r="B5"/>
  <c r="L16"/>
  <c r="H77"/>
  <c r="K16"/>
  <c r="K27"/>
  <c r="G48"/>
  <c r="L57"/>
  <c r="P41"/>
  <c r="G89"/>
  <c r="B10"/>
  <c r="L90"/>
  <c r="B20"/>
  <c r="E1"/>
  <c r="Q68"/>
  <c r="O49"/>
  <c r="H41"/>
  <c r="G29"/>
  <c r="J62"/>
  <c r="J24"/>
  <c r="Q5"/>
  <c r="L83"/>
  <c r="P55"/>
  <c r="B24"/>
  <c r="O44"/>
  <c r="O55"/>
  <c r="N15"/>
  <c r="N74"/>
  <c r="B27"/>
  <c r="B35"/>
  <c r="Q63"/>
  <c r="J64"/>
  <c r="K98"/>
  <c r="H30"/>
  <c r="N3"/>
  <c r="I56"/>
  <c r="H61"/>
  <c r="O98"/>
  <c r="K7"/>
  <c r="B93"/>
  <c r="J35"/>
  <c r="H46"/>
  <c r="O77"/>
  <c r="B3"/>
  <c r="H4"/>
  <c r="B14"/>
  <c r="O18"/>
  <c r="Q6"/>
  <c r="I65"/>
  <c r="J67"/>
  <c r="O96"/>
  <c r="H7"/>
  <c r="B32"/>
  <c r="H64"/>
  <c r="H70"/>
  <c r="N27"/>
  <c r="G80"/>
  <c r="J21"/>
  <c r="J31"/>
  <c r="P59"/>
  <c r="L8"/>
  <c r="O48"/>
  <c r="O59"/>
  <c r="G60"/>
  <c r="L56"/>
  <c r="J72"/>
  <c r="I39"/>
  <c r="J89"/>
  <c r="O27"/>
  <c r="L88"/>
  <c r="I3"/>
  <c r="J46"/>
  <c r="O50"/>
  <c r="K30"/>
  <c r="K33"/>
  <c r="Q39"/>
  <c r="J74"/>
  <c r="P77"/>
  <c r="O66"/>
  <c r="B16"/>
  <c r="L89"/>
  <c r="H83"/>
  <c r="P70"/>
  <c r="I23"/>
  <c r="N62"/>
  <c r="L29"/>
  <c r="H39"/>
  <c r="G63"/>
  <c r="Q45"/>
  <c r="G68"/>
  <c r="G90"/>
  <c r="P74"/>
  <c r="I54"/>
  <c r="H92"/>
  <c r="B4"/>
  <c r="N26"/>
  <c r="N50"/>
  <c r="L71"/>
  <c r="I38"/>
  <c r="O65"/>
  <c r="K79"/>
  <c r="J45"/>
  <c r="I96"/>
  <c r="H75"/>
  <c r="L97"/>
  <c r="Q30"/>
  <c r="L92"/>
  <c r="O24"/>
  <c r="Q97"/>
  <c r="P16"/>
  <c r="P71"/>
  <c r="B65"/>
  <c r="H60"/>
  <c r="K5"/>
  <c r="N29"/>
  <c r="Q49"/>
  <c r="I63"/>
  <c r="N58"/>
  <c r="N51"/>
  <c r="P50"/>
  <c r="O64"/>
  <c r="L60"/>
  <c r="L87"/>
  <c r="B22"/>
  <c r="B59"/>
  <c r="I6"/>
  <c r="G47"/>
  <c r="I28"/>
  <c r="I29"/>
  <c r="B72"/>
  <c r="I93"/>
  <c r="H25"/>
  <c r="K95"/>
  <c r="P17"/>
  <c r="L41"/>
  <c r="B52"/>
  <c r="I16"/>
  <c r="N4"/>
  <c r="O3"/>
  <c r="Q75"/>
  <c r="L85"/>
  <c r="H12"/>
  <c r="B66"/>
  <c r="H69"/>
  <c r="B18"/>
  <c r="K8"/>
  <c r="Q54"/>
  <c r="Q61"/>
  <c r="B48"/>
  <c r="G87"/>
  <c r="I53"/>
  <c r="B7"/>
  <c r="K63"/>
  <c r="H10"/>
  <c r="B44"/>
  <c r="N94"/>
  <c r="O11"/>
  <c r="L86"/>
  <c r="H71"/>
  <c r="H35"/>
  <c r="I85"/>
  <c r="Q78"/>
  <c r="Q70"/>
  <c r="B55"/>
  <c r="J15"/>
  <c r="Q12"/>
  <c r="O16"/>
  <c r="J30"/>
  <c r="B39"/>
  <c r="P86"/>
  <c r="B79"/>
  <c r="H13"/>
  <c r="L61"/>
  <c r="B76"/>
  <c r="Q22"/>
  <c r="K67"/>
  <c r="G54"/>
  <c r="N91"/>
  <c r="K34"/>
  <c r="O63"/>
  <c r="P56"/>
  <c r="O61"/>
  <c r="L98"/>
  <c r="K85"/>
  <c r="B51"/>
  <c r="K86"/>
  <c r="N30"/>
  <c r="J88"/>
  <c r="L37"/>
  <c r="P51"/>
  <c r="J43"/>
  <c r="L49"/>
  <c r="H11"/>
  <c r="P84"/>
  <c r="G50"/>
  <c r="Q79"/>
  <c r="L67"/>
  <c r="B74"/>
  <c r="J5"/>
  <c r="J6"/>
  <c r="P49"/>
  <c r="P48"/>
  <c r="Q43"/>
  <c r="O45"/>
  <c r="B47"/>
  <c r="B95"/>
  <c r="K71"/>
  <c r="K93"/>
  <c r="K3"/>
  <c r="P89"/>
  <c r="H15"/>
  <c r="G70"/>
  <c r="P38"/>
  <c r="P40"/>
  <c r="G94"/>
  <c r="L21"/>
  <c r="P54"/>
  <c r="P82"/>
  <c r="H17"/>
  <c r="O38"/>
  <c r="O85"/>
  <c r="J50"/>
  <c r="J36"/>
  <c r="H21"/>
  <c r="B84"/>
  <c r="C1"/>
  <c r="H78"/>
  <c r="G20"/>
  <c r="K64"/>
  <c r="Q4"/>
  <c r="Q80"/>
  <c r="O80"/>
  <c r="P46"/>
  <c r="L93"/>
  <c r="O75"/>
  <c r="N44"/>
  <c r="G45"/>
  <c r="G93"/>
  <c r="N67"/>
  <c r="O47"/>
  <c r="G22"/>
  <c r="G57"/>
  <c r="I75"/>
  <c r="Q95"/>
  <c r="P36"/>
  <c r="I34"/>
  <c r="H48"/>
  <c r="O57"/>
  <c r="J85"/>
  <c r="J94"/>
  <c r="I9"/>
  <c r="P30"/>
  <c r="O97"/>
  <c r="K72"/>
  <c r="I48"/>
  <c r="Q42"/>
  <c r="G2"/>
  <c r="L23"/>
  <c r="I27"/>
  <c r="P15"/>
  <c r="P93"/>
  <c r="P92"/>
  <c r="G74"/>
  <c r="J19"/>
  <c r="N38"/>
  <c r="H89"/>
  <c r="B11"/>
  <c r="H42"/>
  <c r="P21"/>
  <c r="P20"/>
  <c r="O68"/>
  <c r="O26"/>
  <c r="I76"/>
  <c r="O19"/>
  <c r="K44"/>
  <c r="N53"/>
  <c r="I42"/>
  <c r="I44"/>
  <c r="J38"/>
  <c r="P18"/>
  <c r="I41"/>
  <c r="I40"/>
  <c r="J84"/>
  <c r="K83"/>
  <c r="Q27"/>
  <c r="B41"/>
  <c r="Q25"/>
  <c r="G71"/>
  <c r="Q24"/>
  <c r="B97"/>
  <c r="B53"/>
  <c r="H85"/>
  <c r="L31"/>
  <c r="N87"/>
  <c r="J86"/>
  <c r="Q14"/>
  <c r="N28"/>
  <c r="K22"/>
  <c r="Q74"/>
  <c r="I14"/>
  <c r="Q7"/>
  <c r="O78"/>
  <c r="P31"/>
  <c r="Q19"/>
  <c r="K65"/>
  <c r="H97"/>
  <c r="N5"/>
  <c r="G8"/>
  <c r="P95"/>
  <c r="G69"/>
  <c r="G67"/>
  <c r="P27"/>
  <c r="H80"/>
  <c r="L20"/>
  <c r="N55"/>
  <c r="P26"/>
  <c r="N7"/>
  <c r="O29"/>
  <c r="O28"/>
  <c r="G61"/>
  <c r="O71"/>
  <c r="L73"/>
  <c r="H74"/>
  <c r="K89"/>
  <c r="N89"/>
  <c r="G37"/>
  <c r="G35"/>
  <c r="O53"/>
  <c r="H52"/>
  <c r="L30"/>
  <c r="L33"/>
  <c r="Q52"/>
  <c r="I84"/>
  <c r="K47"/>
  <c r="L46"/>
  <c r="N70"/>
  <c r="G31"/>
  <c r="Q73"/>
  <c r="Q72"/>
  <c r="K46"/>
  <c r="O62"/>
  <c r="J29"/>
  <c r="J39"/>
  <c r="H63"/>
  <c r="N12"/>
  <c r="K78"/>
  <c r="K81"/>
  <c r="O35"/>
  <c r="N60"/>
  <c r="H94"/>
  <c r="G96"/>
  <c r="O39"/>
  <c r="K54"/>
  <c r="I87"/>
  <c r="H24"/>
  <c r="J41"/>
  <c r="O21"/>
  <c r="L40"/>
  <c r="L51"/>
  <c r="N8"/>
  <c r="O6"/>
  <c r="N82"/>
  <c r="Q35"/>
  <c r="J93"/>
  <c r="B75"/>
  <c r="P61"/>
  <c r="N17"/>
  <c r="P96"/>
  <c r="G52"/>
  <c r="O41"/>
  <c r="L15"/>
  <c r="L22"/>
  <c r="N49"/>
  <c r="J63"/>
  <c r="B96"/>
  <c r="P69"/>
  <c r="J78"/>
  <c r="G73"/>
  <c r="B86"/>
  <c r="Q59"/>
  <c r="B23"/>
  <c r="H98"/>
  <c r="I36"/>
  <c r="B31"/>
  <c r="B8"/>
  <c r="J59"/>
  <c r="N71"/>
  <c r="B37"/>
  <c r="H28"/>
  <c r="B26"/>
  <c r="B34"/>
  <c r="I66"/>
  <c r="G86"/>
  <c r="J16"/>
  <c r="P4"/>
  <c r="N88"/>
  <c r="J92"/>
  <c r="G56"/>
  <c r="G33"/>
  <c r="N85"/>
  <c r="O94"/>
  <c r="B19"/>
  <c r="G43"/>
  <c r="Q67"/>
  <c r="J11"/>
  <c r="Q33"/>
  <c r="I8"/>
  <c r="J53"/>
  <c r="N61"/>
  <c r="L65"/>
  <c r="K42"/>
  <c r="P11"/>
  <c r="O76"/>
  <c r="G84"/>
  <c r="L3"/>
  <c r="J55"/>
  <c r="G36"/>
  <c r="L27"/>
  <c r="H27"/>
  <c r="N73"/>
  <c r="H38"/>
  <c r="P83"/>
  <c r="P98"/>
  <c r="Q17"/>
  <c r="K43"/>
  <c r="Q3"/>
  <c r="I21"/>
  <c r="K80"/>
  <c r="K26"/>
  <c r="J81"/>
  <c r="J80"/>
  <c r="H59"/>
  <c r="N52"/>
  <c r="B15"/>
  <c r="P78"/>
  <c r="N25"/>
  <c r="Q53"/>
  <c r="P57"/>
  <c r="K90"/>
  <c r="H3"/>
  <c r="K17"/>
  <c r="B68"/>
  <c r="O81"/>
  <c r="P14"/>
  <c r="K88"/>
  <c r="J37"/>
  <c r="N40"/>
  <c r="J12"/>
  <c r="H86"/>
  <c r="I13"/>
  <c r="I12"/>
  <c r="N80"/>
  <c r="J96"/>
  <c r="N37"/>
  <c r="P72"/>
  <c r="O34"/>
  <c r="Q48"/>
  <c r="L47"/>
  <c r="H95"/>
  <c r="K92"/>
  <c r="P94"/>
  <c r="I51"/>
  <c r="I91"/>
  <c r="K68"/>
  <c r="O22"/>
  <c r="J3"/>
  <c r="N86"/>
  <c r="G81"/>
  <c r="H90"/>
  <c r="N69"/>
  <c r="N79"/>
  <c r="G88"/>
  <c r="I92"/>
  <c r="N10"/>
  <c r="K37"/>
  <c r="H56"/>
  <c r="L59"/>
  <c r="K25"/>
  <c r="L9"/>
  <c r="I52"/>
  <c r="K6"/>
  <c r="P75"/>
  <c r="N76"/>
  <c r="N77"/>
  <c r="N33"/>
  <c r="J32"/>
  <c r="G26"/>
  <c r="Q82"/>
  <c r="G21"/>
  <c r="H32"/>
  <c r="N43"/>
  <c r="H16"/>
  <c r="D1"/>
  <c r="N21"/>
  <c r="G85"/>
  <c r="N54"/>
  <c r="G3"/>
  <c r="G23"/>
  <c r="O31"/>
  <c r="H88"/>
  <c r="K84"/>
  <c r="H53"/>
  <c r="P91"/>
  <c r="G97"/>
  <c r="J20"/>
  <c r="K18"/>
  <c r="N75"/>
  <c r="K39"/>
  <c r="N47"/>
  <c r="P8"/>
  <c r="B77"/>
  <c r="K12"/>
  <c r="O52"/>
  <c r="Q84"/>
  <c r="I71"/>
  <c r="N59"/>
  <c r="Q44"/>
  <c r="I97"/>
  <c r="I32"/>
  <c r="P63"/>
  <c r="G15"/>
  <c r="H37"/>
  <c r="P62"/>
  <c r="B12"/>
  <c r="N57"/>
  <c r="B81"/>
  <c r="Q51"/>
  <c r="H47"/>
  <c r="O89"/>
  <c r="H58"/>
  <c r="B61"/>
  <c r="K4"/>
  <c r="G77"/>
  <c r="J76"/>
  <c r="G24"/>
  <c r="H36"/>
  <c r="H19"/>
  <c r="Q21"/>
  <c r="B21"/>
  <c r="Q88"/>
  <c r="K75"/>
  <c r="P19"/>
  <c r="Q36"/>
  <c r="E21" l="1"/>
  <c r="D21"/>
  <c r="C21"/>
  <c r="F21"/>
  <c r="E61"/>
  <c r="C61"/>
  <c r="F61"/>
  <c r="D61"/>
  <c r="F81"/>
  <c r="C81"/>
  <c r="D81"/>
  <c r="E81"/>
  <c r="R57"/>
  <c r="D12"/>
  <c r="F12"/>
  <c r="E12"/>
  <c r="C12"/>
  <c r="M32"/>
  <c r="M97"/>
  <c r="R59"/>
  <c r="M71"/>
  <c r="C77"/>
  <c r="E77"/>
  <c r="F77"/>
  <c r="D77"/>
  <c r="R47"/>
  <c r="R75"/>
  <c r="G99"/>
  <c r="R54"/>
  <c r="R21"/>
  <c r="R43"/>
  <c r="R33"/>
  <c r="R77"/>
  <c r="R76"/>
  <c r="M52"/>
  <c r="R10"/>
  <c r="M92"/>
  <c r="R79"/>
  <c r="R69"/>
  <c r="R86"/>
  <c r="J99"/>
  <c r="M91"/>
  <c r="M51"/>
  <c r="R37"/>
  <c r="R80"/>
  <c r="M12"/>
  <c r="M13"/>
  <c r="R40"/>
  <c r="E68"/>
  <c r="D68"/>
  <c r="F68"/>
  <c r="C68"/>
  <c r="H99"/>
  <c r="R25"/>
  <c r="C15"/>
  <c r="E15"/>
  <c r="F15"/>
  <c r="D15"/>
  <c r="R52"/>
  <c r="M21"/>
  <c r="Q99"/>
  <c r="R73"/>
  <c r="L99"/>
  <c r="R61"/>
  <c r="M8"/>
  <c r="F19"/>
  <c r="E19"/>
  <c r="D19"/>
  <c r="C19"/>
  <c r="R85"/>
  <c r="R88"/>
  <c r="M66"/>
  <c r="D34"/>
  <c r="E34"/>
  <c r="F34"/>
  <c r="C34"/>
  <c r="E26"/>
  <c r="F26"/>
  <c r="C26"/>
  <c r="D26"/>
  <c r="E37"/>
  <c r="D37"/>
  <c r="C37"/>
  <c r="F37"/>
  <c r="R71"/>
  <c r="E8"/>
  <c r="F8"/>
  <c r="C8"/>
  <c r="D8"/>
  <c r="C31"/>
  <c r="E31"/>
  <c r="F31"/>
  <c r="D31"/>
  <c r="M36"/>
  <c r="D23"/>
  <c r="F23"/>
  <c r="E23"/>
  <c r="C23"/>
  <c r="E86"/>
  <c r="C86"/>
  <c r="D86"/>
  <c r="F86"/>
  <c r="E96"/>
  <c r="C96"/>
  <c r="D96"/>
  <c r="F96"/>
  <c r="R49"/>
  <c r="R17"/>
  <c r="D75"/>
  <c r="E75"/>
  <c r="F75"/>
  <c r="C75"/>
  <c r="R82"/>
  <c r="R8"/>
  <c r="M87"/>
  <c r="R60"/>
  <c r="R12"/>
  <c r="R70"/>
  <c r="M84"/>
  <c r="R89"/>
  <c r="R7"/>
  <c r="R55"/>
  <c r="R5"/>
  <c r="M14"/>
  <c r="R28"/>
  <c r="R87"/>
  <c r="F53"/>
  <c r="E53"/>
  <c r="D53"/>
  <c r="C53"/>
  <c r="E97"/>
  <c r="F97"/>
  <c r="C97"/>
  <c r="D97"/>
  <c r="F41"/>
  <c r="E41"/>
  <c r="D41"/>
  <c r="C41"/>
  <c r="M40"/>
  <c r="M41"/>
  <c r="M44"/>
  <c r="M42"/>
  <c r="R53"/>
  <c r="M76"/>
  <c r="F11"/>
  <c r="E11"/>
  <c r="C11"/>
  <c r="D11"/>
  <c r="R38"/>
  <c r="M27"/>
  <c r="M48"/>
  <c r="M9"/>
  <c r="M34"/>
  <c r="M75"/>
  <c r="R67"/>
  <c r="R44"/>
  <c r="F84"/>
  <c r="C84"/>
  <c r="D84"/>
  <c r="E84"/>
  <c r="K99"/>
  <c r="D95"/>
  <c r="C95"/>
  <c r="F95"/>
  <c r="E95"/>
  <c r="D47"/>
  <c r="F47"/>
  <c r="C47"/>
  <c r="E47"/>
  <c r="D74"/>
  <c r="C74"/>
  <c r="E74"/>
  <c r="F74"/>
  <c r="R30"/>
  <c r="D51"/>
  <c r="F51"/>
  <c r="C51"/>
  <c r="E51"/>
  <c r="R91"/>
  <c r="C76"/>
  <c r="F76"/>
  <c r="D76"/>
  <c r="E76"/>
  <c r="C79"/>
  <c r="F79"/>
  <c r="E79"/>
  <c r="D79"/>
  <c r="C39"/>
  <c r="E39"/>
  <c r="D39"/>
  <c r="F39"/>
  <c r="E55"/>
  <c r="F55"/>
  <c r="C55"/>
  <c r="D55"/>
  <c r="M85"/>
  <c r="R94"/>
  <c r="E44"/>
  <c r="F44"/>
  <c r="D44"/>
  <c r="C44"/>
  <c r="F7"/>
  <c r="D7"/>
  <c r="C7"/>
  <c r="E7"/>
  <c r="M53"/>
  <c r="E48"/>
  <c r="C48"/>
  <c r="F48"/>
  <c r="D48"/>
  <c r="E18"/>
  <c r="F18"/>
  <c r="C18"/>
  <c r="D18"/>
  <c r="D66"/>
  <c r="E66"/>
  <c r="C66"/>
  <c r="F66"/>
  <c r="O99"/>
  <c r="R4"/>
  <c r="M16"/>
  <c r="E52"/>
  <c r="C52"/>
  <c r="F52"/>
  <c r="D52"/>
  <c r="M93"/>
  <c r="F72"/>
  <c r="E72"/>
  <c r="C72"/>
  <c r="D72"/>
  <c r="M29"/>
  <c r="M28"/>
  <c r="M6"/>
  <c r="C59"/>
  <c r="F59"/>
  <c r="E59"/>
  <c r="D59"/>
  <c r="F22"/>
  <c r="C22"/>
  <c r="D22"/>
  <c r="E22"/>
  <c r="R51"/>
  <c r="R58"/>
  <c r="M63"/>
  <c r="R29"/>
  <c r="D65"/>
  <c r="E65"/>
  <c r="F65"/>
  <c r="C65"/>
  <c r="M96"/>
  <c r="M38"/>
  <c r="R50"/>
  <c r="R26"/>
  <c r="E4"/>
  <c r="F4"/>
  <c r="C4"/>
  <c r="D4"/>
  <c r="M54"/>
  <c r="R62"/>
  <c r="M23"/>
  <c r="F16"/>
  <c r="E16"/>
  <c r="D16"/>
  <c r="C16"/>
  <c r="M3"/>
  <c r="I99"/>
  <c r="M39"/>
  <c r="R27"/>
  <c r="D32"/>
  <c r="C32"/>
  <c r="E32"/>
  <c r="F32"/>
  <c r="M65"/>
  <c r="C14"/>
  <c r="F14"/>
  <c r="D14"/>
  <c r="E14"/>
  <c r="D3"/>
  <c r="B99"/>
  <c r="E3"/>
  <c r="C3"/>
  <c r="F3"/>
  <c r="D93"/>
  <c r="E93"/>
  <c r="C93"/>
  <c r="F93"/>
  <c r="M56"/>
  <c r="N99"/>
  <c r="R3"/>
  <c r="C35"/>
  <c r="E35"/>
  <c r="D35"/>
  <c r="F35"/>
  <c r="C27"/>
  <c r="D27"/>
  <c r="F27"/>
  <c r="E27"/>
  <c r="R74"/>
  <c r="R15"/>
  <c r="F24"/>
  <c r="C24"/>
  <c r="E24"/>
  <c r="D24"/>
  <c r="D20"/>
  <c r="F20"/>
  <c r="C20"/>
  <c r="E20"/>
  <c r="E10"/>
  <c r="F10"/>
  <c r="C10"/>
  <c r="D10"/>
  <c r="D5"/>
  <c r="C5"/>
  <c r="F5"/>
  <c r="E5"/>
  <c r="M19"/>
  <c r="E33"/>
  <c r="D33"/>
  <c r="C33"/>
  <c r="F33"/>
  <c r="M95"/>
  <c r="D6"/>
  <c r="E6"/>
  <c r="C6"/>
  <c r="F6"/>
  <c r="R35"/>
  <c r="R34"/>
  <c r="M50"/>
  <c r="C64"/>
  <c r="F64"/>
  <c r="D64"/>
  <c r="E64"/>
  <c r="R68"/>
  <c r="R41"/>
  <c r="M88"/>
  <c r="M89"/>
  <c r="M57"/>
  <c r="M5"/>
  <c r="R95"/>
  <c r="M74"/>
  <c r="F50"/>
  <c r="D50"/>
  <c r="C50"/>
  <c r="E50"/>
  <c r="C54"/>
  <c r="D54"/>
  <c r="F54"/>
  <c r="E54"/>
  <c r="P99"/>
  <c r="F62"/>
  <c r="E62"/>
  <c r="D62"/>
  <c r="C62"/>
  <c r="M80"/>
  <c r="M20"/>
  <c r="M18"/>
  <c r="M43"/>
  <c r="M15"/>
  <c r="M4"/>
  <c r="R11"/>
  <c r="D91"/>
  <c r="E91"/>
  <c r="F91"/>
  <c r="C91"/>
  <c r="C25"/>
  <c r="F25"/>
  <c r="E25"/>
  <c r="D25"/>
  <c r="F13"/>
  <c r="D13"/>
  <c r="E13"/>
  <c r="C13"/>
  <c r="M70"/>
  <c r="M10"/>
  <c r="M31"/>
  <c r="E38"/>
  <c r="F38"/>
  <c r="D38"/>
  <c r="C38"/>
  <c r="F43"/>
  <c r="C43"/>
  <c r="D43"/>
  <c r="E43"/>
  <c r="R14"/>
  <c r="C98"/>
  <c r="E98"/>
  <c r="F98"/>
  <c r="D98"/>
  <c r="M37"/>
  <c r="R64"/>
  <c r="R65"/>
  <c r="E63"/>
  <c r="D63"/>
  <c r="C63"/>
  <c r="F63"/>
  <c r="R13"/>
  <c r="D30"/>
  <c r="E30"/>
  <c r="F30"/>
  <c r="C30"/>
  <c r="M82"/>
  <c r="D82"/>
  <c r="F82"/>
  <c r="E82"/>
  <c r="C82"/>
  <c r="F69"/>
  <c r="E69"/>
  <c r="C69"/>
  <c r="D69"/>
  <c r="M98"/>
  <c r="M81"/>
  <c r="F83"/>
  <c r="C83"/>
  <c r="D83"/>
  <c r="E83"/>
  <c r="C90"/>
  <c r="D90"/>
  <c r="F90"/>
  <c r="E90"/>
  <c r="D94"/>
  <c r="E94"/>
  <c r="C94"/>
  <c r="F94"/>
  <c r="F71"/>
  <c r="E71"/>
  <c r="D71"/>
  <c r="C71"/>
  <c r="M86"/>
  <c r="M79"/>
  <c r="R45"/>
  <c r="E56"/>
  <c r="C56"/>
  <c r="F56"/>
  <c r="D56"/>
  <c r="F28"/>
  <c r="C28"/>
  <c r="E28"/>
  <c r="D28"/>
  <c r="R18"/>
  <c r="M35"/>
  <c r="R84"/>
  <c r="R98"/>
  <c r="R23"/>
  <c r="E29"/>
  <c r="D29"/>
  <c r="F29"/>
  <c r="C29"/>
  <c r="M26"/>
  <c r="C80"/>
  <c r="D80"/>
  <c r="E80"/>
  <c r="F80"/>
  <c r="R31"/>
  <c r="M24"/>
  <c r="R20"/>
  <c r="M78"/>
  <c r="D92"/>
  <c r="C92"/>
  <c r="F92"/>
  <c r="E92"/>
  <c r="R92"/>
  <c r="M59"/>
  <c r="M72"/>
  <c r="R32"/>
  <c r="C78"/>
  <c r="F78"/>
  <c r="E78"/>
  <c r="D78"/>
  <c r="F60"/>
  <c r="D60"/>
  <c r="C60"/>
  <c r="E60"/>
  <c r="R9"/>
  <c r="M67"/>
  <c r="M7"/>
  <c r="M55"/>
  <c r="R97"/>
  <c r="R48"/>
  <c r="M77"/>
  <c r="R81"/>
  <c r="D57"/>
  <c r="E57"/>
  <c r="C57"/>
  <c r="F57"/>
  <c r="F45"/>
  <c r="D45"/>
  <c r="C45"/>
  <c r="E45"/>
  <c r="C40"/>
  <c r="E40"/>
  <c r="F40"/>
  <c r="D40"/>
  <c r="D67"/>
  <c r="F67"/>
  <c r="C67"/>
  <c r="E67"/>
  <c r="F70"/>
  <c r="D70"/>
  <c r="C70"/>
  <c r="E70"/>
  <c r="C17"/>
  <c r="D17"/>
  <c r="F17"/>
  <c r="E17"/>
  <c r="R93"/>
  <c r="M45"/>
  <c r="R24"/>
  <c r="M60"/>
  <c r="M61"/>
  <c r="R56"/>
  <c r="F87"/>
  <c r="E87"/>
  <c r="D87"/>
  <c r="C87"/>
  <c r="M62"/>
  <c r="F36"/>
  <c r="E36"/>
  <c r="C36"/>
  <c r="D36"/>
  <c r="C42"/>
  <c r="D42"/>
  <c r="E42"/>
  <c r="F42"/>
  <c r="C73"/>
  <c r="F73"/>
  <c r="E73"/>
  <c r="D73"/>
  <c r="C88"/>
  <c r="D88"/>
  <c r="E88"/>
  <c r="F88"/>
  <c r="M64"/>
  <c r="R66"/>
  <c r="M25"/>
  <c r="E89"/>
  <c r="D89"/>
  <c r="C89"/>
  <c r="F89"/>
  <c r="M11"/>
  <c r="R36"/>
  <c r="M94"/>
  <c r="R19"/>
  <c r="R78"/>
  <c r="M68"/>
  <c r="M69"/>
  <c r="R39"/>
  <c r="R63"/>
  <c r="M73"/>
  <c r="M46"/>
  <c r="R83"/>
  <c r="E58"/>
  <c r="D58"/>
  <c r="F58"/>
  <c r="C58"/>
  <c r="M90"/>
  <c r="M33"/>
  <c r="M17"/>
  <c r="R96"/>
  <c r="M49"/>
  <c r="R72"/>
  <c r="R46"/>
  <c r="E46"/>
  <c r="D46"/>
  <c r="C46"/>
  <c r="F46"/>
  <c r="R16"/>
  <c r="M30"/>
  <c r="R22"/>
  <c r="F9"/>
  <c r="E9"/>
  <c r="C9"/>
  <c r="D9"/>
  <c r="R90"/>
  <c r="R6"/>
  <c r="M47"/>
  <c r="R42"/>
  <c r="M22"/>
  <c r="M58"/>
  <c r="E49"/>
  <c r="C49"/>
  <c r="F49"/>
  <c r="D49"/>
  <c r="D85"/>
  <c r="F85"/>
  <c r="E85"/>
  <c r="C85"/>
  <c r="M83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M99" i="78" l="1"/>
  <c r="D99"/>
  <c r="E99"/>
  <c r="F99"/>
  <c r="C99"/>
  <c r="R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4" i="54" l="1"/>
  <c r="DB67"/>
  <c r="DB63"/>
  <c r="DB42"/>
  <c r="DB37"/>
  <c r="DB33"/>
  <c r="DB29"/>
  <c r="DB25"/>
  <c r="DB3"/>
  <c r="CV4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BM58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DH91" s="1"/>
  <c r="D91" i="40" s="1"/>
  <c r="DJ91" i="54"/>
  <c r="F91" i="40" s="1"/>
  <c r="BF92" i="54"/>
  <c r="BF97"/>
  <c r="DH97" s="1"/>
  <c r="D97" i="40" s="1"/>
  <c r="BF17" i="54"/>
  <c r="DH17" s="1"/>
  <c r="D17" i="40" s="1"/>
  <c r="BF30" i="54"/>
  <c r="DJ34"/>
  <c r="F34" i="40" s="1"/>
  <c r="BF49" i="54"/>
  <c r="BF4"/>
  <c r="BF6"/>
  <c r="DH6" s="1"/>
  <c r="D6" i="40" s="1"/>
  <c r="DI6" i="54"/>
  <c r="E6" i="40" s="1"/>
  <c r="BF8" i="54"/>
  <c r="BF10"/>
  <c r="BF25"/>
  <c r="DH25" s="1"/>
  <c r="D25" i="40" s="1"/>
  <c r="BF29" i="54"/>
  <c r="BF33"/>
  <c r="BF37"/>
  <c r="BF48"/>
  <c r="DH48" s="1"/>
  <c r="D48" i="40" s="1"/>
  <c r="BF55" i="54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G19" s="1"/>
  <c r="C19" i="40" s="1"/>
  <c r="DI19" i="54"/>
  <c r="E19" i="40" s="1"/>
  <c r="AY29" i="54"/>
  <c r="DG29" s="1"/>
  <c r="C29" i="40" s="1"/>
  <c r="DH29" i="54"/>
  <c r="D29" i="40" s="1"/>
  <c r="DI29" i="54"/>
  <c r="E29" i="40" s="1"/>
  <c r="AY32" i="54"/>
  <c r="DG32" s="1"/>
  <c r="C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AY59"/>
  <c r="DG59" s="1"/>
  <c r="C59" i="40" s="1"/>
  <c r="AY61" i="54"/>
  <c r="DG61" s="1"/>
  <c r="C61" i="40" s="1"/>
  <c r="DJ61" i="54"/>
  <c r="F61" i="40" s="1"/>
  <c r="DJ66" i="54"/>
  <c r="F66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AY82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BX62" i="54"/>
  <c r="DG66"/>
  <c r="DG70"/>
  <c r="BX70"/>
  <c r="DG81"/>
  <c r="C81" i="40" s="1"/>
  <c r="DG88" i="54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4" i="54" l="1"/>
  <c r="DD7"/>
  <c r="DD26"/>
  <c r="CW16"/>
  <c r="CP10"/>
  <c r="CP87"/>
  <c r="CP44"/>
  <c r="CP35"/>
  <c r="CP11"/>
  <c r="CB14"/>
  <c r="CB7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91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O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<sst xmlns="http://schemas.openxmlformats.org/spreadsheetml/2006/main" count="8866" uniqueCount="548">
  <si>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</si>
  <si>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</si>
  <si>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</si>
  <si>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</si>
  <si>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</si>
  <si>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</si>
  <si>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</si>
  <si>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</si>
  <si>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</si>
  <si>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</si>
  <si>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</si>
  <si>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</si>
  <si>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</si>
  <si>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</si>
  <si>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</si>
  <si>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</si>
  <si>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</si>
  <si>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</si>
  <si>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</si>
  <si>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</si>
  <si>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</si>
  <si>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</si>
  <si>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</si>
  <si>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</si>
  <si>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</si>
  <si>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</si>
  <si>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</si>
  <si>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</si>
  <si>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</si>
  <si>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</si>
  <si>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</si>
  <si>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</si>
  <si>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</si>
  <si>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</si>
  <si>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</si>
  <si>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</si>
  <si>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</si>
  <si>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</si>
  <si>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</si>
  <si>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</si>
  <si>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</si>
  <si>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</si>
  <si>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</si>
  <si>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</si>
  <si>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</si>
  <si>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</si>
  <si>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</si>
  <si>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</si>
  <si>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</si>
  <si>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</si>
  <si>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</si>
  <si>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</si>
  <si>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</si>
  <si>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</si>
  <si>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</si>
  <si>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</si>
  <si>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</si>
  <si>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</si>
  <si>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</si>
  <si>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</si>
  <si>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</si>
  <si>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</si>
  <si>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</si>
  <si>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</si>
  <si>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</si>
  <si>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</si>
  <si>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</si>
  <si>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</si>
  <si>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</si>
  <si>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</si>
  <si>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</si>
  <si>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</si>
  <si>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</si>
  <si>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</si>
  <si>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</si>
  <si>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</si>
  <si>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</si>
  <si>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</si>
  <si>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</si>
  <si>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</si>
  <si>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</si>
  <si>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</si>
  <si>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</si>
  <si>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</si>
  <si>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</si>
  <si>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</si>
  <si>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</si>
  <si>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</si>
  <si>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</si>
  <si>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</si>
  <si>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</si>
  <si>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</si>
  <si>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</si>
  <si>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</si>
  <si>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</si>
  <si>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</si>
  <si>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</si>
  <si>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</si>
  <si>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</si>
  <si>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</si>
  <si>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</si>
  <si>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</si>
  <si>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</si>
  <si>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</si>
  <si>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</si>
  <si>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</si>
  <si>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</si>
  <si>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</si>
  <si>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</si>
  <si>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</si>
  <si>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</si>
  <si>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</si>
  <si>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</si>
  <si>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</si>
  <si>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</si>
  <si>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</si>
  <si>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</si>
  <si>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</si>
  <si>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</si>
  <si>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</si>
  <si>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</si>
  <si>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</si>
  <si>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</si>
  <si>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</si>
  <si>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</si>
  <si>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</si>
  <si>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</si>
  <si>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</si>
  <si>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</si>
  <si>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</si>
  <si>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</si>
  <si>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</si>
  <si>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</si>
  <si>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</si>
  <si>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</si>
  <si>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</si>
  <si>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</si>
  <si>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</si>
  <si>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</si>
  <si>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</si>
  <si>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</si>
  <si>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</si>
  <si>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</si>
  <si>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</si>
  <si>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</si>
  <si>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</si>
  <si>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</si>
  <si>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</si>
  <si>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</si>
  <si>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</si>
  <si>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</si>
  <si>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</si>
  <si>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</si>
  <si>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</si>
  <si>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</si>
  <si>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</si>
  <si>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</si>
  <si>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</si>
  <si>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</si>
  <si>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</si>
  <si>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</si>
  <si>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</si>
  <si>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</si>
  <si>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</si>
  <si>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</si>
  <si>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</si>
  <si>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</si>
  <si>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</si>
  <si>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</si>
  <si>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</si>
  <si>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</si>
  <si>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</si>
  <si>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</si>
  <si>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</si>
  <si>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</si>
  <si>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</si>
  <si>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</si>
  <si>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</si>
  <si>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</si>
  <si>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</si>
  <si>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</si>
  <si>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</si>
  <si>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</si>
  <si>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</si>
  <si>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</si>
  <si>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</si>
  <si>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</si>
  <si>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</si>
  <si>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</si>
  <si>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</si>
  <si>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</si>
  <si>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</si>
  <si>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</si>
  <si>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</si>
  <si>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</si>
  <si>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</si>
  <si>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</si>
  <si>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</si>
  <si>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</si>
  <si>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</si>
  <si>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</si>
  <si>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</si>
  <si>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</si>
  <si>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</si>
  <si>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</si>
  <si>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</si>
  <si>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</si>
  <si>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</si>
  <si>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</si>
  <si>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</si>
  <si>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</si>
  <si>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</si>
  <si>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</si>
  <si>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</si>
  <si>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</si>
  <si>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</si>
  <si>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</si>
  <si>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</si>
  <si>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</si>
  <si>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</si>
  <si>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</si>
  <si>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</si>
  <si>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</si>
  <si>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</si>
  <si>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</si>
  <si>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</si>
  <si>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</si>
  <si>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</si>
  <si>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</si>
  <si>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</si>
  <si>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</si>
  <si>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</si>
  <si>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</si>
  <si>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</si>
  <si>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</si>
  <si>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</si>
  <si>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</si>
  <si>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</si>
  <si>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</si>
  <si>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</si>
  <si>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</si>
  <si>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</si>
  <si>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</si>
  <si>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</si>
  <si>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</si>
  <si>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</si>
  <si>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</si>
  <si>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</si>
  <si>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</si>
  <si>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</si>
  <si>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</si>
  <si>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</si>
  <si>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</si>
  <si>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</si>
  <si>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</si>
  <si>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</si>
  <si>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</si>
  <si>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</si>
  <si>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</si>
  <si>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</si>
  <si>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</si>
  <si>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</si>
  <si>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</si>
  <si>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</si>
  <si>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</si>
  <si>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</si>
  <si>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</si>
  <si>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</si>
  <si>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</si>
  <si>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</si>
  <si>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</si>
  <si>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</si>
  <si>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</si>
  <si>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</si>
  <si>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</si>
  <si>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</si>
  <si>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</si>
  <si>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</si>
  <si>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</si>
  <si>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</si>
  <si>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</si>
  <si>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</si>
  <si>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</si>
  <si>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</si>
  <si>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</si>
  <si>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</si>
  <si>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</si>
  <si>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</si>
  <si>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</si>
  <si>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</si>
  <si>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</si>
  <si>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</si>
  <si>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</si>
  <si>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</si>
  <si>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</si>
  <si>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</si>
  <si>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</si>
  <si>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</si>
  <si>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</si>
  <si>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</si>
  <si>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</si>
  <si>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</si>
  <si>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</si>
  <si>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</si>
  <si>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</si>
  <si>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</si>
  <si>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</si>
  <si>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</si>
  <si>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</si>
  <si>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</si>
  <si>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</si>
  <si>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</si>
  <si>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</si>
  <si>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</si>
  <si>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</si>
  <si>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</si>
  <si>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</si>
  <si>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</si>
  <si>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</si>
  <si>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</si>
  <si>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</si>
  <si>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</si>
  <si>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</si>
  <si>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</si>
  <si>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</si>
  <si>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</si>
  <si>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</si>
  <si>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</si>
  <si>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</si>
  <si>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</si>
  <si>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</si>
  <si>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</si>
  <si>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</si>
  <si>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</si>
  <si>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</si>
  <si>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</si>
  <si>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</si>
  <si>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</si>
  <si>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</si>
  <si>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</si>
  <si>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</si>
  <si>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</si>
  <si>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</si>
  <si>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</si>
  <si>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</si>
  <si>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</si>
  <si>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</si>
  <si>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</si>
  <si>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</si>
  <si>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</si>
  <si>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</si>
  <si>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</si>
  <si>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</si>
  <si>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</si>
  <si>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</si>
  <si>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</si>
  <si>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</si>
  <si>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</si>
  <si>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</si>
  <si>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</si>
  <si>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</si>
  <si>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</si>
  <si>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</si>
  <si>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</si>
  <si>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</si>
  <si>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</si>
  <si>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</si>
  <si>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</si>
  <si>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</si>
  <si>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</si>
  <si>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</si>
  <si>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</si>
  <si>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</si>
  <si>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</si>
  <si>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</si>
  <si>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</si>
  <si>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</si>
  <si>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</si>
  <si>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</si>
  <si>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</si>
  <si>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</si>
  <si>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</si>
  <si>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</si>
  <si>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</si>
  <si>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</si>
  <si>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</si>
  <si>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</si>
  <si>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</si>
  <si>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</si>
  <si>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</si>
  <si>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</si>
  <si>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</si>
  <si>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</si>
  <si>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</si>
  <si>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</si>
  <si>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</si>
  <si>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</si>
  <si>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</si>
  <si>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</si>
  <si>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</si>
  <si>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</si>
  <si>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</si>
  <si>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</si>
  <si>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</si>
  <si>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</si>
  <si>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</si>
  <si>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</si>
  <si>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</si>
  <si>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</si>
  <si>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</si>
  <si>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</si>
  <si>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</si>
  <si>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</si>
  <si>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</si>
  <si>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</si>
  <si>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</si>
  <si>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</si>
  <si>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</si>
  <si>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</si>
  <si>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</si>
  <si>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</si>
  <si>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</si>
  <si>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</si>
  <si>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</si>
  <si>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</si>
  <si>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</si>
  <si>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</si>
  <si>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</si>
  <si>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</si>
  <si>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</si>
  <si>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</si>
  <si>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</si>
  <si>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</si>
  <si>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</si>
  <si>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</si>
  <si>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</si>
  <si>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</si>
  <si>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</si>
  <si>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</si>
  <si>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</si>
  <si>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</si>
  <si>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</si>
  <si>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</si>
  <si>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</si>
  <si>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</si>
  <si>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</si>
  <si>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</si>
  <si>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</si>
  <si>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</si>
  <si>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</si>
  <si>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</si>
  <si>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</si>
  <si>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</si>
  <si>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</si>
  <si>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</si>
  <si>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</si>
  <si>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</si>
  <si>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</si>
  <si>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</si>
  <si>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</si>
  <si>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</si>
  <si>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</si>
  <si>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</si>
  <si>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</si>
  <si>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</si>
  <si>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</si>
  <si>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</si>
  <si>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</si>
  <si>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</si>
  <si>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</si>
  <si>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</si>
  <si>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</si>
  <si>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</si>
  <si>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</si>
  <si>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</si>
  <si>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</si>
  <si>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</si>
  <si>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</si>
  <si>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</si>
  <si>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</si>
  <si>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</si>
  <si>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</si>
  <si>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</si>
  <si>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</si>
  <si>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</si>
  <si>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</si>
  <si>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</si>
  <si>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</si>
  <si>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</si>
  <si>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</si>
  <si>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</si>
  <si>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</si>
  <si>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</si>
  <si>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</si>
  <si>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</si>
  <si>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</si>
  <si>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</si>
  <si>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</si>
  <si>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</si>
  <si>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</si>
  <si>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</si>
  <si>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</si>
  <si>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</si>
  <si>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</si>
  <si>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</si>
  <si>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</si>
  <si>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</si>
  <si>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</si>
  <si>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</si>
  <si>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</si>
  <si>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</si>
  <si>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</si>
  <si>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</si>
  <si>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</si>
  <si>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</si>
  <si>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</si>
  <si>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</si>
  <si>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</si>
  <si>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</si>
  <si>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</si>
  <si>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</si>
  <si>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</si>
  <si>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</si>
  <si>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</si>
  <si>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</si>
  <si>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41IS2023/09/04</t>
  </si>
  <si>
    <t>PPGCL</t>
  </si>
  <si>
    <t>EDWPCL12</t>
  </si>
  <si>
    <t>DEENDAYALPT</t>
  </si>
  <si>
    <t>JP BINA</t>
  </si>
  <si>
    <t>SOLAPUR_SOLAR</t>
  </si>
  <si>
    <t>OPGPGUNIT1TN</t>
  </si>
  <si>
    <t>Meghalaya_Ben</t>
  </si>
  <si>
    <t>HP</t>
  </si>
  <si>
    <t>Teesta_III</t>
  </si>
  <si>
    <t>SIKKIM</t>
  </si>
  <si>
    <t>JPNIGRIE_JNSTPP</t>
  </si>
  <si>
    <t>ITCWIND</t>
  </si>
  <si>
    <t>JPL</t>
  </si>
  <si>
    <t>UTTARAKHAND</t>
  </si>
  <si>
    <t>NPCL(UP)</t>
  </si>
  <si>
    <t>KAMENG</t>
  </si>
  <si>
    <t>OPGPGPLU4TN</t>
  </si>
  <si>
    <t>GOA_Beneficiary</t>
  </si>
  <si>
    <t>SKS Raigarh</t>
  </si>
  <si>
    <t>GBHHPL</t>
  </si>
  <si>
    <t>CHANJUII</t>
  </si>
  <si>
    <t>DEENDAYALPT-EDWPCL12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</si>
</sst>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490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440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420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420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420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420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420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420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420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420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420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420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420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420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420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420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420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420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420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420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420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420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420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420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420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420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420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420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420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420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420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420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420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256</v>
          </cell>
          <cell r="K45">
            <v>0</v>
          </cell>
          <cell r="L45">
            <v>0</v>
          </cell>
          <cell r="M45">
            <v>0</v>
          </cell>
          <cell r="N45">
            <v>420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256</v>
          </cell>
          <cell r="K46">
            <v>0</v>
          </cell>
          <cell r="L46">
            <v>0</v>
          </cell>
          <cell r="M46">
            <v>0</v>
          </cell>
          <cell r="N46">
            <v>420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420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421.02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421.02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421.02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421.02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421.02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421.02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421.02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421.02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421.02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421.02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421.02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421.02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421.02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421.02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421.02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421.02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421.02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421.02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421.02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421.02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421.02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421.02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421.02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421.02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421.02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421.02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421.02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421.02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420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420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420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420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420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420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420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420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420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420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420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420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550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450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450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450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45173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231</v>
      </c>
    </row>
    <row r="9" spans="1:3">
      <c r="A9" s="46" t="s">
        <v>477</v>
      </c>
      <c r="B9" s="201">
        <v>45173.980914351851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45173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23.8</v>
      </c>
      <c r="C3" s="198">
        <v>23.8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9.9293600000000009</v>
      </c>
      <c r="J3" s="21">
        <f>C3*E3/100</f>
        <v>5.5525400000000005</v>
      </c>
      <c r="K3" s="21">
        <f>C3*F3/100</f>
        <v>7.1614200000000006</v>
      </c>
      <c r="L3" s="21">
        <f>C3*G3/100</f>
        <v>1.1566800000000002</v>
      </c>
      <c r="M3" s="158">
        <f>SUM(I3:L3)</f>
        <v>23.800000000000004</v>
      </c>
      <c r="N3" s="22"/>
      <c r="P3" s="37">
        <f t="shared" ref="P3:P34" si="1">I3</f>
        <v>9.9293600000000009</v>
      </c>
      <c r="Q3" s="37">
        <f t="shared" ref="Q3:Q34" si="2">J3</f>
        <v>5.5525400000000005</v>
      </c>
      <c r="R3" s="37">
        <f t="shared" ref="R3:R34" si="3">K3</f>
        <v>7.1614200000000006</v>
      </c>
      <c r="S3" s="37">
        <f t="shared" ref="S3:S34" si="4">L3</f>
        <v>1.1566800000000002</v>
      </c>
      <c r="T3" s="37">
        <f>SUM(P3:S3)</f>
        <v>23.800000000000004</v>
      </c>
    </row>
    <row r="4" spans="1:20">
      <c r="A4" s="8" t="s">
        <v>46</v>
      </c>
      <c r="B4" s="198">
        <v>23.8</v>
      </c>
      <c r="C4" s="198">
        <v>23.8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9.9293600000000009</v>
      </c>
      <c r="J4" s="21">
        <f t="shared" ref="J4:J67" si="6">C4*E4/100</f>
        <v>5.5525400000000005</v>
      </c>
      <c r="K4" s="21">
        <f t="shared" ref="K4:K67" si="7">C4*F4/100</f>
        <v>7.1614200000000006</v>
      </c>
      <c r="L4" s="21">
        <f t="shared" ref="L4:L67" si="8">C4*G4/100</f>
        <v>1.1566800000000002</v>
      </c>
      <c r="M4" s="159">
        <f t="shared" ref="M4:M67" si="9">SUM(I4:L4)</f>
        <v>23.800000000000004</v>
      </c>
      <c r="N4" s="22"/>
      <c r="P4" s="37">
        <f t="shared" si="1"/>
        <v>9.9293600000000009</v>
      </c>
      <c r="Q4" s="37">
        <f t="shared" si="2"/>
        <v>5.5525400000000005</v>
      </c>
      <c r="R4" s="37">
        <f t="shared" si="3"/>
        <v>7.1614200000000006</v>
      </c>
      <c r="S4" s="37">
        <f t="shared" si="4"/>
        <v>1.1566800000000002</v>
      </c>
      <c r="T4" s="37">
        <f t="shared" ref="T4:T67" si="10">SUM(P4:S4)</f>
        <v>23.800000000000004</v>
      </c>
    </row>
    <row r="5" spans="1:20">
      <c r="A5" s="8" t="s">
        <v>47</v>
      </c>
      <c r="B5" s="198">
        <v>23.8</v>
      </c>
      <c r="C5" s="198">
        <v>23.8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9.9293600000000009</v>
      </c>
      <c r="J5" s="21">
        <f t="shared" si="6"/>
        <v>5.5525400000000005</v>
      </c>
      <c r="K5" s="21">
        <f t="shared" si="7"/>
        <v>7.1614200000000006</v>
      </c>
      <c r="L5" s="21">
        <f t="shared" si="8"/>
        <v>1.1566800000000002</v>
      </c>
      <c r="M5" s="159">
        <f t="shared" si="9"/>
        <v>23.800000000000004</v>
      </c>
      <c r="N5" s="22"/>
      <c r="P5" s="37">
        <f t="shared" si="1"/>
        <v>9.9293600000000009</v>
      </c>
      <c r="Q5" s="37">
        <f t="shared" si="2"/>
        <v>5.5525400000000005</v>
      </c>
      <c r="R5" s="37">
        <f t="shared" si="3"/>
        <v>7.1614200000000006</v>
      </c>
      <c r="S5" s="37">
        <f t="shared" si="4"/>
        <v>1.1566800000000002</v>
      </c>
      <c r="T5" s="37">
        <f t="shared" si="10"/>
        <v>23.800000000000004</v>
      </c>
    </row>
    <row r="6" spans="1:20">
      <c r="A6" s="8" t="s">
        <v>48</v>
      </c>
      <c r="B6" s="198">
        <v>23.8</v>
      </c>
      <c r="C6" s="198">
        <v>23.8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9.9293600000000009</v>
      </c>
      <c r="J6" s="21">
        <f t="shared" si="6"/>
        <v>5.5525400000000005</v>
      </c>
      <c r="K6" s="21">
        <f t="shared" si="7"/>
        <v>7.1614200000000006</v>
      </c>
      <c r="L6" s="21">
        <f t="shared" si="8"/>
        <v>1.1566800000000002</v>
      </c>
      <c r="M6" s="159">
        <f t="shared" si="9"/>
        <v>23.800000000000004</v>
      </c>
      <c r="N6" s="22"/>
      <c r="P6" s="37">
        <f t="shared" si="1"/>
        <v>9.9293600000000009</v>
      </c>
      <c r="Q6" s="37">
        <f t="shared" si="2"/>
        <v>5.5525400000000005</v>
      </c>
      <c r="R6" s="37">
        <f t="shared" si="3"/>
        <v>7.1614200000000006</v>
      </c>
      <c r="S6" s="37">
        <f t="shared" si="4"/>
        <v>1.1566800000000002</v>
      </c>
      <c r="T6" s="37">
        <f t="shared" si="10"/>
        <v>23.800000000000004</v>
      </c>
    </row>
    <row r="7" spans="1:20">
      <c r="A7" s="8" t="s">
        <v>49</v>
      </c>
      <c r="B7" s="198">
        <v>23.8</v>
      </c>
      <c r="C7" s="198">
        <v>23.8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9.9293600000000009</v>
      </c>
      <c r="J7" s="21">
        <f t="shared" si="6"/>
        <v>5.5525400000000005</v>
      </c>
      <c r="K7" s="21">
        <f t="shared" si="7"/>
        <v>7.1614200000000006</v>
      </c>
      <c r="L7" s="21">
        <f t="shared" si="8"/>
        <v>1.1566800000000002</v>
      </c>
      <c r="M7" s="159">
        <f t="shared" si="9"/>
        <v>23.800000000000004</v>
      </c>
      <c r="N7" s="22"/>
      <c r="P7" s="37">
        <f t="shared" si="1"/>
        <v>9.9293600000000009</v>
      </c>
      <c r="Q7" s="37">
        <f t="shared" si="2"/>
        <v>5.5525400000000005</v>
      </c>
      <c r="R7" s="37">
        <f t="shared" si="3"/>
        <v>7.1614200000000006</v>
      </c>
      <c r="S7" s="37">
        <f t="shared" si="4"/>
        <v>1.1566800000000002</v>
      </c>
      <c r="T7" s="37">
        <f t="shared" si="10"/>
        <v>23.800000000000004</v>
      </c>
    </row>
    <row r="8" spans="1:20">
      <c r="A8" s="8" t="s">
        <v>50</v>
      </c>
      <c r="B8" s="198">
        <v>23.8</v>
      </c>
      <c r="C8" s="198">
        <v>23.8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9.9293600000000009</v>
      </c>
      <c r="J8" s="21">
        <f t="shared" si="6"/>
        <v>5.5525400000000005</v>
      </c>
      <c r="K8" s="21">
        <f t="shared" si="7"/>
        <v>7.1614200000000006</v>
      </c>
      <c r="L8" s="21">
        <f t="shared" si="8"/>
        <v>1.1566800000000002</v>
      </c>
      <c r="M8" s="159">
        <f t="shared" si="9"/>
        <v>23.800000000000004</v>
      </c>
      <c r="N8" s="22"/>
      <c r="P8" s="37">
        <f t="shared" si="1"/>
        <v>9.9293600000000009</v>
      </c>
      <c r="Q8" s="37">
        <f t="shared" si="2"/>
        <v>5.5525400000000005</v>
      </c>
      <c r="R8" s="37">
        <f t="shared" si="3"/>
        <v>7.1614200000000006</v>
      </c>
      <c r="S8" s="37">
        <f t="shared" si="4"/>
        <v>1.1566800000000002</v>
      </c>
      <c r="T8" s="37">
        <f t="shared" si="10"/>
        <v>23.800000000000004</v>
      </c>
    </row>
    <row r="9" spans="1:20">
      <c r="A9" s="8" t="s">
        <v>51</v>
      </c>
      <c r="B9" s="198">
        <v>23.8</v>
      </c>
      <c r="C9" s="198">
        <v>23.8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9.9293600000000009</v>
      </c>
      <c r="J9" s="21">
        <f t="shared" si="6"/>
        <v>5.5525400000000005</v>
      </c>
      <c r="K9" s="21">
        <f t="shared" si="7"/>
        <v>7.1614200000000006</v>
      </c>
      <c r="L9" s="21">
        <f t="shared" si="8"/>
        <v>1.1566800000000002</v>
      </c>
      <c r="M9" s="159">
        <f t="shared" si="9"/>
        <v>23.800000000000004</v>
      </c>
      <c r="N9" s="22"/>
      <c r="P9" s="37">
        <f t="shared" si="1"/>
        <v>9.9293600000000009</v>
      </c>
      <c r="Q9" s="37">
        <f t="shared" si="2"/>
        <v>5.5525400000000005</v>
      </c>
      <c r="R9" s="37">
        <f t="shared" si="3"/>
        <v>7.1614200000000006</v>
      </c>
      <c r="S9" s="37">
        <f t="shared" si="4"/>
        <v>1.1566800000000002</v>
      </c>
      <c r="T9" s="37">
        <f t="shared" si="10"/>
        <v>23.800000000000004</v>
      </c>
    </row>
    <row r="10" spans="1:20">
      <c r="A10" s="8" t="s">
        <v>52</v>
      </c>
      <c r="B10" s="198">
        <v>23.8</v>
      </c>
      <c r="C10" s="198">
        <v>23.8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9.9293600000000009</v>
      </c>
      <c r="J10" s="21">
        <f t="shared" si="6"/>
        <v>5.5525400000000005</v>
      </c>
      <c r="K10" s="21">
        <f t="shared" si="7"/>
        <v>7.1614200000000006</v>
      </c>
      <c r="L10" s="21">
        <f t="shared" si="8"/>
        <v>1.1566800000000002</v>
      </c>
      <c r="M10" s="159">
        <f t="shared" si="9"/>
        <v>23.800000000000004</v>
      </c>
      <c r="N10" s="22"/>
      <c r="P10" s="37">
        <f t="shared" si="1"/>
        <v>9.9293600000000009</v>
      </c>
      <c r="Q10" s="37">
        <f t="shared" si="2"/>
        <v>5.5525400000000005</v>
      </c>
      <c r="R10" s="37">
        <f t="shared" si="3"/>
        <v>7.1614200000000006</v>
      </c>
      <c r="S10" s="37">
        <f t="shared" si="4"/>
        <v>1.1566800000000002</v>
      </c>
      <c r="T10" s="37">
        <f t="shared" si="10"/>
        <v>23.800000000000004</v>
      </c>
    </row>
    <row r="11" spans="1:20">
      <c r="A11" s="8" t="s">
        <v>53</v>
      </c>
      <c r="B11" s="198">
        <v>23.8</v>
      </c>
      <c r="C11" s="198">
        <v>23.8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9.9293600000000009</v>
      </c>
      <c r="J11" s="21">
        <f t="shared" si="6"/>
        <v>5.5525400000000005</v>
      </c>
      <c r="K11" s="21">
        <f t="shared" si="7"/>
        <v>7.1614200000000006</v>
      </c>
      <c r="L11" s="21">
        <f t="shared" si="8"/>
        <v>1.1566800000000002</v>
      </c>
      <c r="M11" s="159">
        <f t="shared" si="9"/>
        <v>23.800000000000004</v>
      </c>
      <c r="N11" s="22"/>
      <c r="P11" s="37">
        <f t="shared" si="1"/>
        <v>9.9293600000000009</v>
      </c>
      <c r="Q11" s="37">
        <f t="shared" si="2"/>
        <v>5.5525400000000005</v>
      </c>
      <c r="R11" s="37">
        <f t="shared" si="3"/>
        <v>7.1614200000000006</v>
      </c>
      <c r="S11" s="37">
        <f t="shared" si="4"/>
        <v>1.1566800000000002</v>
      </c>
      <c r="T11" s="37">
        <f t="shared" si="10"/>
        <v>23.800000000000004</v>
      </c>
    </row>
    <row r="12" spans="1:20">
      <c r="A12" s="8" t="s">
        <v>54</v>
      </c>
      <c r="B12" s="198">
        <v>23.8</v>
      </c>
      <c r="C12" s="198">
        <v>23.8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9.9293600000000009</v>
      </c>
      <c r="J12" s="21">
        <f t="shared" si="6"/>
        <v>5.5525400000000005</v>
      </c>
      <c r="K12" s="21">
        <f t="shared" si="7"/>
        <v>7.1614200000000006</v>
      </c>
      <c r="L12" s="21">
        <f t="shared" si="8"/>
        <v>1.1566800000000002</v>
      </c>
      <c r="M12" s="159">
        <f t="shared" si="9"/>
        <v>23.800000000000004</v>
      </c>
      <c r="N12" s="22"/>
      <c r="P12" s="37">
        <f t="shared" si="1"/>
        <v>9.9293600000000009</v>
      </c>
      <c r="Q12" s="37">
        <f t="shared" si="2"/>
        <v>5.5525400000000005</v>
      </c>
      <c r="R12" s="37">
        <f t="shared" si="3"/>
        <v>7.1614200000000006</v>
      </c>
      <c r="S12" s="37">
        <f t="shared" si="4"/>
        <v>1.1566800000000002</v>
      </c>
      <c r="T12" s="37">
        <f t="shared" si="10"/>
        <v>23.800000000000004</v>
      </c>
    </row>
    <row r="13" spans="1:20">
      <c r="A13" s="8" t="s">
        <v>55</v>
      </c>
      <c r="B13" s="198">
        <v>23.8</v>
      </c>
      <c r="C13" s="198">
        <v>23.8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9.9293600000000009</v>
      </c>
      <c r="J13" s="21">
        <f t="shared" si="6"/>
        <v>5.5525400000000005</v>
      </c>
      <c r="K13" s="21">
        <f t="shared" si="7"/>
        <v>7.1614200000000006</v>
      </c>
      <c r="L13" s="21">
        <f t="shared" si="8"/>
        <v>1.1566800000000002</v>
      </c>
      <c r="M13" s="159">
        <f t="shared" si="9"/>
        <v>23.800000000000004</v>
      </c>
      <c r="N13" s="22"/>
      <c r="P13" s="37">
        <f t="shared" si="1"/>
        <v>9.9293600000000009</v>
      </c>
      <c r="Q13" s="37">
        <f t="shared" si="2"/>
        <v>5.5525400000000005</v>
      </c>
      <c r="R13" s="37">
        <f t="shared" si="3"/>
        <v>7.1614200000000006</v>
      </c>
      <c r="S13" s="37">
        <f t="shared" si="4"/>
        <v>1.1566800000000002</v>
      </c>
      <c r="T13" s="37">
        <f t="shared" si="10"/>
        <v>23.800000000000004</v>
      </c>
    </row>
    <row r="14" spans="1:20">
      <c r="A14" s="8" t="s">
        <v>56</v>
      </c>
      <c r="B14" s="198">
        <v>23.8</v>
      </c>
      <c r="C14" s="198">
        <v>23.8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9.9293600000000009</v>
      </c>
      <c r="J14" s="21">
        <f t="shared" si="6"/>
        <v>5.5525400000000005</v>
      </c>
      <c r="K14" s="21">
        <f t="shared" si="7"/>
        <v>7.1614200000000006</v>
      </c>
      <c r="L14" s="21">
        <f t="shared" si="8"/>
        <v>1.1566800000000002</v>
      </c>
      <c r="M14" s="159">
        <f t="shared" si="9"/>
        <v>23.800000000000004</v>
      </c>
      <c r="N14" s="22"/>
      <c r="P14" s="37">
        <f t="shared" si="1"/>
        <v>9.9293600000000009</v>
      </c>
      <c r="Q14" s="37">
        <f t="shared" si="2"/>
        <v>5.5525400000000005</v>
      </c>
      <c r="R14" s="37">
        <f t="shared" si="3"/>
        <v>7.1614200000000006</v>
      </c>
      <c r="S14" s="37">
        <f t="shared" si="4"/>
        <v>1.1566800000000002</v>
      </c>
      <c r="T14" s="37">
        <f t="shared" si="10"/>
        <v>23.800000000000004</v>
      </c>
    </row>
    <row r="15" spans="1:20">
      <c r="A15" s="8" t="s">
        <v>57</v>
      </c>
      <c r="B15" s="198">
        <v>23.8</v>
      </c>
      <c r="C15" s="198">
        <v>23.8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9.9293600000000009</v>
      </c>
      <c r="J15" s="21">
        <f t="shared" si="6"/>
        <v>5.5525400000000005</v>
      </c>
      <c r="K15" s="21">
        <f t="shared" si="7"/>
        <v>7.1614200000000006</v>
      </c>
      <c r="L15" s="21">
        <f t="shared" si="8"/>
        <v>1.1566800000000002</v>
      </c>
      <c r="M15" s="159">
        <f t="shared" si="9"/>
        <v>23.800000000000004</v>
      </c>
      <c r="N15" s="22"/>
      <c r="P15" s="37">
        <f t="shared" si="1"/>
        <v>9.9293600000000009</v>
      </c>
      <c r="Q15" s="37">
        <f t="shared" si="2"/>
        <v>5.5525400000000005</v>
      </c>
      <c r="R15" s="37">
        <f t="shared" si="3"/>
        <v>7.1614200000000006</v>
      </c>
      <c r="S15" s="37">
        <f t="shared" si="4"/>
        <v>1.1566800000000002</v>
      </c>
      <c r="T15" s="37">
        <f t="shared" si="10"/>
        <v>23.800000000000004</v>
      </c>
    </row>
    <row r="16" spans="1:20">
      <c r="A16" s="8" t="s">
        <v>58</v>
      </c>
      <c r="B16" s="198">
        <v>23.8</v>
      </c>
      <c r="C16" s="198">
        <v>23.8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9.9293600000000009</v>
      </c>
      <c r="J16" s="21">
        <f t="shared" si="6"/>
        <v>5.5525400000000005</v>
      </c>
      <c r="K16" s="21">
        <f t="shared" si="7"/>
        <v>7.1614200000000006</v>
      </c>
      <c r="L16" s="21">
        <f t="shared" si="8"/>
        <v>1.1566800000000002</v>
      </c>
      <c r="M16" s="159">
        <f t="shared" si="9"/>
        <v>23.800000000000004</v>
      </c>
      <c r="N16" s="22"/>
      <c r="P16" s="37">
        <f t="shared" si="1"/>
        <v>9.9293600000000009</v>
      </c>
      <c r="Q16" s="37">
        <f t="shared" si="2"/>
        <v>5.5525400000000005</v>
      </c>
      <c r="R16" s="37">
        <f t="shared" si="3"/>
        <v>7.1614200000000006</v>
      </c>
      <c r="S16" s="37">
        <f t="shared" si="4"/>
        <v>1.1566800000000002</v>
      </c>
      <c r="T16" s="37">
        <f t="shared" si="10"/>
        <v>23.800000000000004</v>
      </c>
    </row>
    <row r="17" spans="1:20">
      <c r="A17" s="8" t="s">
        <v>59</v>
      </c>
      <c r="B17" s="198">
        <v>23.8</v>
      </c>
      <c r="C17" s="198">
        <v>23.8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9.9293600000000009</v>
      </c>
      <c r="J17" s="21">
        <f t="shared" si="6"/>
        <v>5.5525400000000005</v>
      </c>
      <c r="K17" s="21">
        <f t="shared" si="7"/>
        <v>7.1614200000000006</v>
      </c>
      <c r="L17" s="21">
        <f t="shared" si="8"/>
        <v>1.1566800000000002</v>
      </c>
      <c r="M17" s="159">
        <f t="shared" si="9"/>
        <v>23.800000000000004</v>
      </c>
      <c r="N17" s="22"/>
      <c r="P17" s="37">
        <f t="shared" si="1"/>
        <v>9.9293600000000009</v>
      </c>
      <c r="Q17" s="37">
        <f t="shared" si="2"/>
        <v>5.5525400000000005</v>
      </c>
      <c r="R17" s="37">
        <f t="shared" si="3"/>
        <v>7.1614200000000006</v>
      </c>
      <c r="S17" s="37">
        <f t="shared" si="4"/>
        <v>1.1566800000000002</v>
      </c>
      <c r="T17" s="37">
        <f t="shared" si="10"/>
        <v>23.800000000000004</v>
      </c>
    </row>
    <row r="18" spans="1:20">
      <c r="A18" s="8" t="s">
        <v>60</v>
      </c>
      <c r="B18" s="198">
        <v>23.8</v>
      </c>
      <c r="C18" s="198">
        <v>23.8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9.9293600000000009</v>
      </c>
      <c r="J18" s="21">
        <f t="shared" si="6"/>
        <v>5.5525400000000005</v>
      </c>
      <c r="K18" s="21">
        <f t="shared" si="7"/>
        <v>7.1614200000000006</v>
      </c>
      <c r="L18" s="21">
        <f t="shared" si="8"/>
        <v>1.1566800000000002</v>
      </c>
      <c r="M18" s="159">
        <f t="shared" si="9"/>
        <v>23.800000000000004</v>
      </c>
      <c r="N18" s="22"/>
      <c r="P18" s="37">
        <f t="shared" si="1"/>
        <v>9.9293600000000009</v>
      </c>
      <c r="Q18" s="37">
        <f t="shared" si="2"/>
        <v>5.5525400000000005</v>
      </c>
      <c r="R18" s="37">
        <f t="shared" si="3"/>
        <v>7.1614200000000006</v>
      </c>
      <c r="S18" s="37">
        <f t="shared" si="4"/>
        <v>1.1566800000000002</v>
      </c>
      <c r="T18" s="37">
        <f t="shared" si="10"/>
        <v>23.800000000000004</v>
      </c>
    </row>
    <row r="19" spans="1:20">
      <c r="A19" s="8" t="s">
        <v>61</v>
      </c>
      <c r="B19" s="198">
        <v>23.8</v>
      </c>
      <c r="C19" s="198">
        <v>23.8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9.9293600000000009</v>
      </c>
      <c r="J19" s="21">
        <f t="shared" si="6"/>
        <v>5.5525400000000005</v>
      </c>
      <c r="K19" s="21">
        <f t="shared" si="7"/>
        <v>7.1614200000000006</v>
      </c>
      <c r="L19" s="21">
        <f t="shared" si="8"/>
        <v>1.1566800000000002</v>
      </c>
      <c r="M19" s="159">
        <f t="shared" si="9"/>
        <v>23.800000000000004</v>
      </c>
      <c r="N19" s="22"/>
      <c r="P19" s="37">
        <f t="shared" si="1"/>
        <v>9.9293600000000009</v>
      </c>
      <c r="Q19" s="37">
        <f t="shared" si="2"/>
        <v>5.5525400000000005</v>
      </c>
      <c r="R19" s="37">
        <f t="shared" si="3"/>
        <v>7.1614200000000006</v>
      </c>
      <c r="S19" s="37">
        <f t="shared" si="4"/>
        <v>1.1566800000000002</v>
      </c>
      <c r="T19" s="37">
        <f t="shared" si="10"/>
        <v>23.800000000000004</v>
      </c>
    </row>
    <row r="20" spans="1:20">
      <c r="A20" s="8" t="s">
        <v>62</v>
      </c>
      <c r="B20" s="198">
        <v>23.8</v>
      </c>
      <c r="C20" s="198">
        <v>23.8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9.9293600000000009</v>
      </c>
      <c r="J20" s="21">
        <f t="shared" si="6"/>
        <v>5.5525400000000005</v>
      </c>
      <c r="K20" s="21">
        <f t="shared" si="7"/>
        <v>7.1614200000000006</v>
      </c>
      <c r="L20" s="21">
        <f t="shared" si="8"/>
        <v>1.1566800000000002</v>
      </c>
      <c r="M20" s="159">
        <f t="shared" si="9"/>
        <v>23.800000000000004</v>
      </c>
      <c r="N20" s="22"/>
      <c r="P20" s="37">
        <f t="shared" si="1"/>
        <v>9.9293600000000009</v>
      </c>
      <c r="Q20" s="37">
        <f t="shared" si="2"/>
        <v>5.5525400000000005</v>
      </c>
      <c r="R20" s="37">
        <f t="shared" si="3"/>
        <v>7.1614200000000006</v>
      </c>
      <c r="S20" s="37">
        <f t="shared" si="4"/>
        <v>1.1566800000000002</v>
      </c>
      <c r="T20" s="37">
        <f t="shared" si="10"/>
        <v>23.800000000000004</v>
      </c>
    </row>
    <row r="21" spans="1:20">
      <c r="A21" s="8" t="s">
        <v>63</v>
      </c>
      <c r="B21" s="198">
        <v>23.8</v>
      </c>
      <c r="C21" s="198">
        <v>23.8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9.9293600000000009</v>
      </c>
      <c r="J21" s="21">
        <f t="shared" si="6"/>
        <v>5.5525400000000005</v>
      </c>
      <c r="K21" s="21">
        <f t="shared" si="7"/>
        <v>7.1614200000000006</v>
      </c>
      <c r="L21" s="21">
        <f t="shared" si="8"/>
        <v>1.1566800000000002</v>
      </c>
      <c r="M21" s="159">
        <f t="shared" si="9"/>
        <v>23.800000000000004</v>
      </c>
      <c r="N21" s="22"/>
      <c r="P21" s="37">
        <f t="shared" si="1"/>
        <v>9.9293600000000009</v>
      </c>
      <c r="Q21" s="37">
        <f t="shared" si="2"/>
        <v>5.5525400000000005</v>
      </c>
      <c r="R21" s="37">
        <f t="shared" si="3"/>
        <v>7.1614200000000006</v>
      </c>
      <c r="S21" s="37">
        <f t="shared" si="4"/>
        <v>1.1566800000000002</v>
      </c>
      <c r="T21" s="37">
        <f t="shared" si="10"/>
        <v>23.800000000000004</v>
      </c>
    </row>
    <row r="22" spans="1:20">
      <c r="A22" s="8" t="s">
        <v>64</v>
      </c>
      <c r="B22" s="198">
        <v>23.8</v>
      </c>
      <c r="C22" s="198">
        <v>23.8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9.9293600000000009</v>
      </c>
      <c r="J22" s="21">
        <f t="shared" si="6"/>
        <v>5.5525400000000005</v>
      </c>
      <c r="K22" s="21">
        <f t="shared" si="7"/>
        <v>7.1614200000000006</v>
      </c>
      <c r="L22" s="21">
        <f t="shared" si="8"/>
        <v>1.1566800000000002</v>
      </c>
      <c r="M22" s="159">
        <f t="shared" si="9"/>
        <v>23.800000000000004</v>
      </c>
      <c r="N22" s="22"/>
      <c r="P22" s="37">
        <f t="shared" si="1"/>
        <v>9.9293600000000009</v>
      </c>
      <c r="Q22" s="37">
        <f t="shared" si="2"/>
        <v>5.5525400000000005</v>
      </c>
      <c r="R22" s="37">
        <f t="shared" si="3"/>
        <v>7.1614200000000006</v>
      </c>
      <c r="S22" s="37">
        <f t="shared" si="4"/>
        <v>1.1566800000000002</v>
      </c>
      <c r="T22" s="37">
        <f t="shared" si="10"/>
        <v>23.800000000000004</v>
      </c>
    </row>
    <row r="23" spans="1:20">
      <c r="A23" s="8" t="s">
        <v>65</v>
      </c>
      <c r="B23" s="198">
        <v>23.8</v>
      </c>
      <c r="C23" s="198">
        <v>23.8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9.9293600000000009</v>
      </c>
      <c r="J23" s="21">
        <f t="shared" si="6"/>
        <v>5.5525400000000005</v>
      </c>
      <c r="K23" s="21">
        <f t="shared" si="7"/>
        <v>7.1614200000000006</v>
      </c>
      <c r="L23" s="21">
        <f t="shared" si="8"/>
        <v>1.1566800000000002</v>
      </c>
      <c r="M23" s="159">
        <f t="shared" si="9"/>
        <v>23.800000000000004</v>
      </c>
      <c r="N23" s="22"/>
      <c r="P23" s="37">
        <f t="shared" si="1"/>
        <v>9.9293600000000009</v>
      </c>
      <c r="Q23" s="37">
        <f t="shared" si="2"/>
        <v>5.5525400000000005</v>
      </c>
      <c r="R23" s="37">
        <f t="shared" si="3"/>
        <v>7.1614200000000006</v>
      </c>
      <c r="S23" s="37">
        <f t="shared" si="4"/>
        <v>1.1566800000000002</v>
      </c>
      <c r="T23" s="37">
        <f t="shared" si="10"/>
        <v>23.800000000000004</v>
      </c>
    </row>
    <row r="24" spans="1:20">
      <c r="A24" s="8" t="s">
        <v>66</v>
      </c>
      <c r="B24" s="198">
        <v>23.8</v>
      </c>
      <c r="C24" s="198">
        <v>23.8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9.9293600000000009</v>
      </c>
      <c r="J24" s="21">
        <f t="shared" si="6"/>
        <v>5.5525400000000005</v>
      </c>
      <c r="K24" s="21">
        <f t="shared" si="7"/>
        <v>7.1614200000000006</v>
      </c>
      <c r="L24" s="21">
        <f t="shared" si="8"/>
        <v>1.1566800000000002</v>
      </c>
      <c r="M24" s="159">
        <f t="shared" si="9"/>
        <v>23.800000000000004</v>
      </c>
      <c r="N24" s="22"/>
      <c r="P24" s="37">
        <f t="shared" si="1"/>
        <v>9.9293600000000009</v>
      </c>
      <c r="Q24" s="37">
        <f t="shared" si="2"/>
        <v>5.5525400000000005</v>
      </c>
      <c r="R24" s="37">
        <f t="shared" si="3"/>
        <v>7.1614200000000006</v>
      </c>
      <c r="S24" s="37">
        <f t="shared" si="4"/>
        <v>1.1566800000000002</v>
      </c>
      <c r="T24" s="37">
        <f t="shared" si="10"/>
        <v>23.800000000000004</v>
      </c>
    </row>
    <row r="25" spans="1:20">
      <c r="A25" s="8" t="s">
        <v>67</v>
      </c>
      <c r="B25" s="198">
        <v>23.8</v>
      </c>
      <c r="C25" s="198">
        <v>23.8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9.9293600000000009</v>
      </c>
      <c r="J25" s="21">
        <f t="shared" si="6"/>
        <v>5.5525400000000005</v>
      </c>
      <c r="K25" s="21">
        <f t="shared" si="7"/>
        <v>7.1614200000000006</v>
      </c>
      <c r="L25" s="21">
        <f t="shared" si="8"/>
        <v>1.1566800000000002</v>
      </c>
      <c r="M25" s="159">
        <f t="shared" si="9"/>
        <v>23.800000000000004</v>
      </c>
      <c r="N25" s="22"/>
      <c r="P25" s="37">
        <f t="shared" si="1"/>
        <v>9.9293600000000009</v>
      </c>
      <c r="Q25" s="37">
        <f t="shared" si="2"/>
        <v>5.5525400000000005</v>
      </c>
      <c r="R25" s="37">
        <f t="shared" si="3"/>
        <v>7.1614200000000006</v>
      </c>
      <c r="S25" s="37">
        <f t="shared" si="4"/>
        <v>1.1566800000000002</v>
      </c>
      <c r="T25" s="37">
        <f t="shared" si="10"/>
        <v>23.800000000000004</v>
      </c>
    </row>
    <row r="26" spans="1:20">
      <c r="A26" s="8" t="s">
        <v>68</v>
      </c>
      <c r="B26" s="198">
        <v>23.8</v>
      </c>
      <c r="C26" s="198">
        <v>23.8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9.9293600000000009</v>
      </c>
      <c r="J26" s="21">
        <f t="shared" si="6"/>
        <v>5.5525400000000005</v>
      </c>
      <c r="K26" s="21">
        <f t="shared" si="7"/>
        <v>7.1614200000000006</v>
      </c>
      <c r="L26" s="21">
        <f t="shared" si="8"/>
        <v>1.1566800000000002</v>
      </c>
      <c r="M26" s="159">
        <f t="shared" si="9"/>
        <v>23.800000000000004</v>
      </c>
      <c r="N26" s="22"/>
      <c r="P26" s="37">
        <f t="shared" si="1"/>
        <v>9.9293600000000009</v>
      </c>
      <c r="Q26" s="37">
        <f t="shared" si="2"/>
        <v>5.5525400000000005</v>
      </c>
      <c r="R26" s="37">
        <f t="shared" si="3"/>
        <v>7.1614200000000006</v>
      </c>
      <c r="S26" s="37">
        <f t="shared" si="4"/>
        <v>1.1566800000000002</v>
      </c>
      <c r="T26" s="37">
        <f t="shared" si="10"/>
        <v>23.800000000000004</v>
      </c>
    </row>
    <row r="27" spans="1:20">
      <c r="A27" s="8" t="s">
        <v>69</v>
      </c>
      <c r="B27" s="198">
        <v>23.8</v>
      </c>
      <c r="C27" s="198">
        <v>23.8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9.9293600000000009</v>
      </c>
      <c r="J27" s="21">
        <f t="shared" si="6"/>
        <v>5.5525400000000005</v>
      </c>
      <c r="K27" s="21">
        <f t="shared" si="7"/>
        <v>7.1614200000000006</v>
      </c>
      <c r="L27" s="21">
        <f t="shared" si="8"/>
        <v>1.1566800000000002</v>
      </c>
      <c r="M27" s="159">
        <f t="shared" si="9"/>
        <v>23.800000000000004</v>
      </c>
      <c r="N27" s="22"/>
      <c r="P27" s="37">
        <f t="shared" si="1"/>
        <v>9.9293600000000009</v>
      </c>
      <c r="Q27" s="37">
        <f t="shared" si="2"/>
        <v>5.5525400000000005</v>
      </c>
      <c r="R27" s="37">
        <f t="shared" si="3"/>
        <v>7.1614200000000006</v>
      </c>
      <c r="S27" s="37">
        <f t="shared" si="4"/>
        <v>1.1566800000000002</v>
      </c>
      <c r="T27" s="37">
        <f t="shared" si="10"/>
        <v>23.800000000000004</v>
      </c>
    </row>
    <row r="28" spans="1:20">
      <c r="A28" s="8" t="s">
        <v>70</v>
      </c>
      <c r="B28" s="198">
        <v>23.8</v>
      </c>
      <c r="C28" s="198">
        <v>23.8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9.9293600000000009</v>
      </c>
      <c r="J28" s="21">
        <f t="shared" si="6"/>
        <v>5.5525400000000005</v>
      </c>
      <c r="K28" s="21">
        <f t="shared" si="7"/>
        <v>7.1614200000000006</v>
      </c>
      <c r="L28" s="21">
        <f t="shared" si="8"/>
        <v>1.1566800000000002</v>
      </c>
      <c r="M28" s="159">
        <f t="shared" si="9"/>
        <v>23.800000000000004</v>
      </c>
      <c r="N28" s="22"/>
      <c r="P28" s="37">
        <f t="shared" si="1"/>
        <v>9.9293600000000009</v>
      </c>
      <c r="Q28" s="37">
        <f t="shared" si="2"/>
        <v>5.5525400000000005</v>
      </c>
      <c r="R28" s="37">
        <f t="shared" si="3"/>
        <v>7.1614200000000006</v>
      </c>
      <c r="S28" s="37">
        <f t="shared" si="4"/>
        <v>1.1566800000000002</v>
      </c>
      <c r="T28" s="37">
        <f t="shared" si="10"/>
        <v>23.800000000000004</v>
      </c>
    </row>
    <row r="29" spans="1:20">
      <c r="A29" s="8" t="s">
        <v>71</v>
      </c>
      <c r="B29" s="198">
        <v>23.8</v>
      </c>
      <c r="C29" s="198">
        <v>23.8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9.9293600000000009</v>
      </c>
      <c r="J29" s="21">
        <f t="shared" si="6"/>
        <v>5.5525400000000005</v>
      </c>
      <c r="K29" s="21">
        <f t="shared" si="7"/>
        <v>7.1614200000000006</v>
      </c>
      <c r="L29" s="21">
        <f t="shared" si="8"/>
        <v>1.1566800000000002</v>
      </c>
      <c r="M29" s="159">
        <f t="shared" si="9"/>
        <v>23.800000000000004</v>
      </c>
      <c r="N29" s="22"/>
      <c r="P29" s="37">
        <f t="shared" si="1"/>
        <v>9.9293600000000009</v>
      </c>
      <c r="Q29" s="37">
        <f t="shared" si="2"/>
        <v>5.5525400000000005</v>
      </c>
      <c r="R29" s="37">
        <f t="shared" si="3"/>
        <v>7.1614200000000006</v>
      </c>
      <c r="S29" s="37">
        <f t="shared" si="4"/>
        <v>1.1566800000000002</v>
      </c>
      <c r="T29" s="37">
        <f t="shared" si="10"/>
        <v>23.800000000000004</v>
      </c>
    </row>
    <row r="30" spans="1:20">
      <c r="A30" s="8" t="s">
        <v>72</v>
      </c>
      <c r="B30" s="198">
        <v>23.8</v>
      </c>
      <c r="C30" s="198">
        <v>23.8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9.9293600000000009</v>
      </c>
      <c r="J30" s="21">
        <f t="shared" si="6"/>
        <v>5.5525400000000005</v>
      </c>
      <c r="K30" s="21">
        <f t="shared" si="7"/>
        <v>7.1614200000000006</v>
      </c>
      <c r="L30" s="21">
        <f t="shared" si="8"/>
        <v>1.1566800000000002</v>
      </c>
      <c r="M30" s="159">
        <f t="shared" si="9"/>
        <v>23.800000000000004</v>
      </c>
      <c r="N30" s="22"/>
      <c r="P30" s="37">
        <f t="shared" si="1"/>
        <v>9.9293600000000009</v>
      </c>
      <c r="Q30" s="37">
        <f t="shared" si="2"/>
        <v>5.5525400000000005</v>
      </c>
      <c r="R30" s="37">
        <f t="shared" si="3"/>
        <v>7.1614200000000006</v>
      </c>
      <c r="S30" s="37">
        <f t="shared" si="4"/>
        <v>1.1566800000000002</v>
      </c>
      <c r="T30" s="37">
        <f t="shared" si="10"/>
        <v>23.800000000000004</v>
      </c>
    </row>
    <row r="31" spans="1:20">
      <c r="A31" s="8" t="s">
        <v>73</v>
      </c>
      <c r="B31" s="198">
        <v>23.8</v>
      </c>
      <c r="C31" s="198">
        <v>23.8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9.9293600000000009</v>
      </c>
      <c r="J31" s="21">
        <f t="shared" si="6"/>
        <v>5.5525400000000005</v>
      </c>
      <c r="K31" s="21">
        <f t="shared" si="7"/>
        <v>7.1614200000000006</v>
      </c>
      <c r="L31" s="21">
        <f t="shared" si="8"/>
        <v>1.1566800000000002</v>
      </c>
      <c r="M31" s="159">
        <f t="shared" si="9"/>
        <v>23.800000000000004</v>
      </c>
      <c r="N31" s="22"/>
      <c r="P31" s="37">
        <f t="shared" si="1"/>
        <v>9.9293600000000009</v>
      </c>
      <c r="Q31" s="37">
        <f t="shared" si="2"/>
        <v>5.5525400000000005</v>
      </c>
      <c r="R31" s="37">
        <f t="shared" si="3"/>
        <v>7.1614200000000006</v>
      </c>
      <c r="S31" s="37">
        <f t="shared" si="4"/>
        <v>1.1566800000000002</v>
      </c>
      <c r="T31" s="37">
        <f t="shared" si="10"/>
        <v>23.800000000000004</v>
      </c>
    </row>
    <row r="32" spans="1:20">
      <c r="A32" s="8" t="s">
        <v>74</v>
      </c>
      <c r="B32" s="198">
        <v>23.8</v>
      </c>
      <c r="C32" s="198">
        <v>23.8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9.9293600000000009</v>
      </c>
      <c r="J32" s="21">
        <f t="shared" si="6"/>
        <v>5.5525400000000005</v>
      </c>
      <c r="K32" s="21">
        <f t="shared" si="7"/>
        <v>7.1614200000000006</v>
      </c>
      <c r="L32" s="21">
        <f t="shared" si="8"/>
        <v>1.1566800000000002</v>
      </c>
      <c r="M32" s="159">
        <f t="shared" si="9"/>
        <v>23.800000000000004</v>
      </c>
      <c r="N32" s="22"/>
      <c r="P32" s="37">
        <f t="shared" si="1"/>
        <v>9.9293600000000009</v>
      </c>
      <c r="Q32" s="37">
        <f t="shared" si="2"/>
        <v>5.5525400000000005</v>
      </c>
      <c r="R32" s="37">
        <f t="shared" si="3"/>
        <v>7.1614200000000006</v>
      </c>
      <c r="S32" s="37">
        <f t="shared" si="4"/>
        <v>1.1566800000000002</v>
      </c>
      <c r="T32" s="37">
        <f t="shared" si="10"/>
        <v>23.800000000000004</v>
      </c>
    </row>
    <row r="33" spans="1:20">
      <c r="A33" s="8" t="s">
        <v>75</v>
      </c>
      <c r="B33" s="198">
        <v>23.8</v>
      </c>
      <c r="C33" s="198">
        <v>23.8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9.9293600000000009</v>
      </c>
      <c r="J33" s="21">
        <f t="shared" si="6"/>
        <v>5.5525400000000005</v>
      </c>
      <c r="K33" s="21">
        <f t="shared" si="7"/>
        <v>7.1614200000000006</v>
      </c>
      <c r="L33" s="21">
        <f t="shared" si="8"/>
        <v>1.1566800000000002</v>
      </c>
      <c r="M33" s="159">
        <f t="shared" si="9"/>
        <v>23.800000000000004</v>
      </c>
      <c r="N33" s="22"/>
      <c r="P33" s="37">
        <f t="shared" si="1"/>
        <v>9.9293600000000009</v>
      </c>
      <c r="Q33" s="37">
        <f t="shared" si="2"/>
        <v>5.5525400000000005</v>
      </c>
      <c r="R33" s="37">
        <f t="shared" si="3"/>
        <v>7.1614200000000006</v>
      </c>
      <c r="S33" s="37">
        <f t="shared" si="4"/>
        <v>1.1566800000000002</v>
      </c>
      <c r="T33" s="37">
        <f t="shared" si="10"/>
        <v>23.800000000000004</v>
      </c>
    </row>
    <row r="34" spans="1:20">
      <c r="A34" s="8" t="s">
        <v>76</v>
      </c>
      <c r="B34" s="198">
        <v>23.8</v>
      </c>
      <c r="C34" s="198">
        <v>23.8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9.9293600000000009</v>
      </c>
      <c r="J34" s="21">
        <f t="shared" si="6"/>
        <v>5.5525400000000005</v>
      </c>
      <c r="K34" s="21">
        <f t="shared" si="7"/>
        <v>7.1614200000000006</v>
      </c>
      <c r="L34" s="21">
        <f t="shared" si="8"/>
        <v>1.1566800000000002</v>
      </c>
      <c r="M34" s="159">
        <f t="shared" si="9"/>
        <v>23.800000000000004</v>
      </c>
      <c r="N34" s="22"/>
      <c r="P34" s="37">
        <f t="shared" si="1"/>
        <v>9.9293600000000009</v>
      </c>
      <c r="Q34" s="37">
        <f t="shared" si="2"/>
        <v>5.5525400000000005</v>
      </c>
      <c r="R34" s="37">
        <f t="shared" si="3"/>
        <v>7.1614200000000006</v>
      </c>
      <c r="S34" s="37">
        <f t="shared" si="4"/>
        <v>1.1566800000000002</v>
      </c>
      <c r="T34" s="37">
        <f t="shared" si="10"/>
        <v>23.800000000000004</v>
      </c>
    </row>
    <row r="35" spans="1:20">
      <c r="A35" s="8" t="s">
        <v>77</v>
      </c>
      <c r="B35" s="198">
        <v>23.8</v>
      </c>
      <c r="C35" s="198">
        <v>23.8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9.9293600000000009</v>
      </c>
      <c r="J35" s="21">
        <f t="shared" si="6"/>
        <v>5.5525400000000005</v>
      </c>
      <c r="K35" s="21">
        <f t="shared" si="7"/>
        <v>7.1614200000000006</v>
      </c>
      <c r="L35" s="21">
        <f t="shared" si="8"/>
        <v>1.1566800000000002</v>
      </c>
      <c r="M35" s="159">
        <f t="shared" si="9"/>
        <v>23.800000000000004</v>
      </c>
      <c r="N35" s="22"/>
      <c r="P35" s="37">
        <f t="shared" ref="P35:P66" si="12">I35</f>
        <v>9.9293600000000009</v>
      </c>
      <c r="Q35" s="37">
        <f t="shared" ref="Q35:Q66" si="13">J35</f>
        <v>5.5525400000000005</v>
      </c>
      <c r="R35" s="37">
        <f t="shared" ref="R35:R66" si="14">K35</f>
        <v>7.1614200000000006</v>
      </c>
      <c r="S35" s="37">
        <f t="shared" ref="S35:S66" si="15">L35</f>
        <v>1.1566800000000002</v>
      </c>
      <c r="T35" s="37">
        <f t="shared" si="10"/>
        <v>23.800000000000004</v>
      </c>
    </row>
    <row r="36" spans="1:20">
      <c r="A36" s="8" t="s">
        <v>78</v>
      </c>
      <c r="B36" s="198">
        <v>23.8</v>
      </c>
      <c r="C36" s="198">
        <v>23.8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9.9293600000000009</v>
      </c>
      <c r="J36" s="21">
        <f t="shared" si="6"/>
        <v>5.5525400000000005</v>
      </c>
      <c r="K36" s="21">
        <f t="shared" si="7"/>
        <v>7.1614200000000006</v>
      </c>
      <c r="L36" s="21">
        <f t="shared" si="8"/>
        <v>1.1566800000000002</v>
      </c>
      <c r="M36" s="159">
        <f t="shared" si="9"/>
        <v>23.800000000000004</v>
      </c>
      <c r="N36" s="22"/>
      <c r="P36" s="37">
        <f t="shared" si="12"/>
        <v>9.9293600000000009</v>
      </c>
      <c r="Q36" s="37">
        <f t="shared" si="13"/>
        <v>5.5525400000000005</v>
      </c>
      <c r="R36" s="37">
        <f t="shared" si="14"/>
        <v>7.1614200000000006</v>
      </c>
      <c r="S36" s="37">
        <f t="shared" si="15"/>
        <v>1.1566800000000002</v>
      </c>
      <c r="T36" s="37">
        <f t="shared" si="10"/>
        <v>23.800000000000004</v>
      </c>
    </row>
    <row r="37" spans="1:20">
      <c r="A37" s="8" t="s">
        <v>79</v>
      </c>
      <c r="B37" s="198">
        <v>23.8</v>
      </c>
      <c r="C37" s="198">
        <v>23.8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9.9293600000000009</v>
      </c>
      <c r="J37" s="21">
        <f t="shared" si="6"/>
        <v>5.5525400000000005</v>
      </c>
      <c r="K37" s="21">
        <f t="shared" si="7"/>
        <v>7.1614200000000006</v>
      </c>
      <c r="L37" s="21">
        <f t="shared" si="8"/>
        <v>1.1566800000000002</v>
      </c>
      <c r="M37" s="159">
        <f t="shared" si="9"/>
        <v>23.800000000000004</v>
      </c>
      <c r="N37" s="22"/>
      <c r="P37" s="37">
        <f t="shared" si="12"/>
        <v>9.9293600000000009</v>
      </c>
      <c r="Q37" s="37">
        <f t="shared" si="13"/>
        <v>5.5525400000000005</v>
      </c>
      <c r="R37" s="37">
        <f t="shared" si="14"/>
        <v>7.1614200000000006</v>
      </c>
      <c r="S37" s="37">
        <f t="shared" si="15"/>
        <v>1.1566800000000002</v>
      </c>
      <c r="T37" s="37">
        <f t="shared" si="10"/>
        <v>23.800000000000004</v>
      </c>
    </row>
    <row r="38" spans="1:20">
      <c r="A38" s="8" t="s">
        <v>80</v>
      </c>
      <c r="B38" s="198">
        <v>23.8</v>
      </c>
      <c r="C38" s="198">
        <v>23.8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9.9293600000000009</v>
      </c>
      <c r="J38" s="21">
        <f t="shared" si="6"/>
        <v>5.5525400000000005</v>
      </c>
      <c r="K38" s="21">
        <f t="shared" si="7"/>
        <v>7.1614200000000006</v>
      </c>
      <c r="L38" s="21">
        <f t="shared" si="8"/>
        <v>1.1566800000000002</v>
      </c>
      <c r="M38" s="159">
        <f t="shared" si="9"/>
        <v>23.800000000000004</v>
      </c>
      <c r="N38" s="22"/>
      <c r="P38" s="37">
        <f t="shared" si="12"/>
        <v>9.9293600000000009</v>
      </c>
      <c r="Q38" s="37">
        <f t="shared" si="13"/>
        <v>5.5525400000000005</v>
      </c>
      <c r="R38" s="37">
        <f t="shared" si="14"/>
        <v>7.1614200000000006</v>
      </c>
      <c r="S38" s="37">
        <f t="shared" si="15"/>
        <v>1.1566800000000002</v>
      </c>
      <c r="T38" s="37">
        <f t="shared" si="10"/>
        <v>23.800000000000004</v>
      </c>
    </row>
    <row r="39" spans="1:20">
      <c r="A39" s="8" t="s">
        <v>81</v>
      </c>
      <c r="B39" s="198">
        <v>23.8</v>
      </c>
      <c r="C39" s="198">
        <v>23.8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9.9293600000000009</v>
      </c>
      <c r="J39" s="21">
        <f t="shared" si="6"/>
        <v>5.5525400000000005</v>
      </c>
      <c r="K39" s="21">
        <f t="shared" si="7"/>
        <v>7.1614200000000006</v>
      </c>
      <c r="L39" s="21">
        <f t="shared" si="8"/>
        <v>1.1566800000000002</v>
      </c>
      <c r="M39" s="159">
        <f t="shared" si="9"/>
        <v>23.800000000000004</v>
      </c>
      <c r="N39" s="22"/>
      <c r="P39" s="37">
        <f t="shared" si="12"/>
        <v>9.9293600000000009</v>
      </c>
      <c r="Q39" s="37">
        <f t="shared" si="13"/>
        <v>5.5525400000000005</v>
      </c>
      <c r="R39" s="37">
        <f t="shared" si="14"/>
        <v>7.1614200000000006</v>
      </c>
      <c r="S39" s="37">
        <f t="shared" si="15"/>
        <v>1.1566800000000002</v>
      </c>
      <c r="T39" s="37">
        <f t="shared" si="10"/>
        <v>23.800000000000004</v>
      </c>
    </row>
    <row r="40" spans="1:20">
      <c r="A40" s="8" t="s">
        <v>82</v>
      </c>
      <c r="B40" s="198">
        <v>23.8</v>
      </c>
      <c r="C40" s="198">
        <v>23.8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9.9293600000000009</v>
      </c>
      <c r="J40" s="21">
        <f t="shared" si="6"/>
        <v>5.5525400000000005</v>
      </c>
      <c r="K40" s="21">
        <f t="shared" si="7"/>
        <v>7.1614200000000006</v>
      </c>
      <c r="L40" s="21">
        <f t="shared" si="8"/>
        <v>1.1566800000000002</v>
      </c>
      <c r="M40" s="159">
        <f t="shared" si="9"/>
        <v>23.800000000000004</v>
      </c>
      <c r="N40" s="22"/>
      <c r="P40" s="37">
        <f t="shared" si="12"/>
        <v>9.9293600000000009</v>
      </c>
      <c r="Q40" s="37">
        <f t="shared" si="13"/>
        <v>5.5525400000000005</v>
      </c>
      <c r="R40" s="37">
        <f t="shared" si="14"/>
        <v>7.1614200000000006</v>
      </c>
      <c r="S40" s="37">
        <f t="shared" si="15"/>
        <v>1.1566800000000002</v>
      </c>
      <c r="T40" s="37">
        <f t="shared" si="10"/>
        <v>23.800000000000004</v>
      </c>
    </row>
    <row r="41" spans="1:20">
      <c r="A41" s="8" t="s">
        <v>83</v>
      </c>
      <c r="B41" s="198">
        <v>23.8</v>
      </c>
      <c r="C41" s="198">
        <v>23.8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9.9293600000000009</v>
      </c>
      <c r="J41" s="21">
        <f t="shared" si="6"/>
        <v>5.5525400000000005</v>
      </c>
      <c r="K41" s="21">
        <f t="shared" si="7"/>
        <v>7.1614200000000006</v>
      </c>
      <c r="L41" s="21">
        <f t="shared" si="8"/>
        <v>1.1566800000000002</v>
      </c>
      <c r="M41" s="159">
        <f t="shared" si="9"/>
        <v>23.800000000000004</v>
      </c>
      <c r="N41" s="22"/>
      <c r="P41" s="37">
        <f t="shared" si="12"/>
        <v>9.9293600000000009</v>
      </c>
      <c r="Q41" s="37">
        <f t="shared" si="13"/>
        <v>5.5525400000000005</v>
      </c>
      <c r="R41" s="37">
        <f t="shared" si="14"/>
        <v>7.1614200000000006</v>
      </c>
      <c r="S41" s="37">
        <f t="shared" si="15"/>
        <v>1.1566800000000002</v>
      </c>
      <c r="T41" s="37">
        <f t="shared" si="10"/>
        <v>23.800000000000004</v>
      </c>
    </row>
    <row r="42" spans="1:20">
      <c r="A42" s="8" t="s">
        <v>84</v>
      </c>
      <c r="B42" s="198">
        <v>23.8</v>
      </c>
      <c r="C42" s="198">
        <v>23.8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9.9293600000000009</v>
      </c>
      <c r="J42" s="21">
        <f t="shared" si="6"/>
        <v>5.5525400000000005</v>
      </c>
      <c r="K42" s="21">
        <f t="shared" si="7"/>
        <v>7.1614200000000006</v>
      </c>
      <c r="L42" s="21">
        <f t="shared" si="8"/>
        <v>1.1566800000000002</v>
      </c>
      <c r="M42" s="159">
        <f t="shared" si="9"/>
        <v>23.800000000000004</v>
      </c>
      <c r="N42" s="22"/>
      <c r="P42" s="37">
        <f t="shared" si="12"/>
        <v>9.9293600000000009</v>
      </c>
      <c r="Q42" s="37">
        <f t="shared" si="13"/>
        <v>5.5525400000000005</v>
      </c>
      <c r="R42" s="37">
        <f t="shared" si="14"/>
        <v>7.1614200000000006</v>
      </c>
      <c r="S42" s="37">
        <f t="shared" si="15"/>
        <v>1.1566800000000002</v>
      </c>
      <c r="T42" s="37">
        <f t="shared" si="10"/>
        <v>23.800000000000004</v>
      </c>
    </row>
    <row r="43" spans="1:20">
      <c r="A43" s="8" t="s">
        <v>85</v>
      </c>
      <c r="B43" s="198">
        <v>23.8</v>
      </c>
      <c r="C43" s="198">
        <v>23.8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9.9293600000000009</v>
      </c>
      <c r="J43" s="21">
        <f t="shared" si="6"/>
        <v>5.5525400000000005</v>
      </c>
      <c r="K43" s="21">
        <f t="shared" si="7"/>
        <v>7.1614200000000006</v>
      </c>
      <c r="L43" s="21">
        <f t="shared" si="8"/>
        <v>1.1566800000000002</v>
      </c>
      <c r="M43" s="159">
        <f t="shared" si="9"/>
        <v>23.800000000000004</v>
      </c>
      <c r="N43" s="22"/>
      <c r="P43" s="37">
        <f t="shared" si="12"/>
        <v>9.9293600000000009</v>
      </c>
      <c r="Q43" s="37">
        <f t="shared" si="13"/>
        <v>5.5525400000000005</v>
      </c>
      <c r="R43" s="37">
        <f t="shared" si="14"/>
        <v>7.1614200000000006</v>
      </c>
      <c r="S43" s="37">
        <f t="shared" si="15"/>
        <v>1.1566800000000002</v>
      </c>
      <c r="T43" s="37">
        <f t="shared" si="10"/>
        <v>23.800000000000004</v>
      </c>
    </row>
    <row r="44" spans="1:20">
      <c r="A44" s="8" t="s">
        <v>86</v>
      </c>
      <c r="B44" s="198">
        <v>23.8</v>
      </c>
      <c r="C44" s="198">
        <v>23.8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9.9293600000000009</v>
      </c>
      <c r="J44" s="21">
        <f t="shared" si="6"/>
        <v>5.5525400000000005</v>
      </c>
      <c r="K44" s="21">
        <f t="shared" si="7"/>
        <v>7.1614200000000006</v>
      </c>
      <c r="L44" s="21">
        <f t="shared" si="8"/>
        <v>1.1566800000000002</v>
      </c>
      <c r="M44" s="159">
        <f t="shared" si="9"/>
        <v>23.800000000000004</v>
      </c>
      <c r="N44" s="22"/>
      <c r="P44" s="37">
        <f t="shared" si="12"/>
        <v>9.9293600000000009</v>
      </c>
      <c r="Q44" s="37">
        <f t="shared" si="13"/>
        <v>5.5525400000000005</v>
      </c>
      <c r="R44" s="37">
        <f t="shared" si="14"/>
        <v>7.1614200000000006</v>
      </c>
      <c r="S44" s="37">
        <f t="shared" si="15"/>
        <v>1.1566800000000002</v>
      </c>
      <c r="T44" s="37">
        <f t="shared" si="10"/>
        <v>23.800000000000004</v>
      </c>
    </row>
    <row r="45" spans="1:20">
      <c r="A45" s="8" t="s">
        <v>87</v>
      </c>
      <c r="B45" s="198">
        <v>23.8</v>
      </c>
      <c r="C45" s="198">
        <v>23.8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9.9293600000000009</v>
      </c>
      <c r="J45" s="21">
        <f t="shared" si="6"/>
        <v>5.5525400000000005</v>
      </c>
      <c r="K45" s="21">
        <f t="shared" si="7"/>
        <v>7.1614200000000006</v>
      </c>
      <c r="L45" s="21">
        <f t="shared" si="8"/>
        <v>1.1566800000000002</v>
      </c>
      <c r="M45" s="159">
        <f t="shared" si="9"/>
        <v>23.800000000000004</v>
      </c>
      <c r="N45" s="22"/>
      <c r="P45" s="37">
        <f t="shared" si="12"/>
        <v>9.9293600000000009</v>
      </c>
      <c r="Q45" s="37">
        <f t="shared" si="13"/>
        <v>5.5525400000000005</v>
      </c>
      <c r="R45" s="37">
        <f t="shared" si="14"/>
        <v>7.1614200000000006</v>
      </c>
      <c r="S45" s="37">
        <f t="shared" si="15"/>
        <v>1.1566800000000002</v>
      </c>
      <c r="T45" s="37">
        <f t="shared" si="10"/>
        <v>23.800000000000004</v>
      </c>
    </row>
    <row r="46" spans="1:20">
      <c r="A46" s="8" t="s">
        <v>88</v>
      </c>
      <c r="B46" s="198">
        <v>23.8</v>
      </c>
      <c r="C46" s="198">
        <v>23.8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9.9293600000000009</v>
      </c>
      <c r="J46" s="21">
        <f t="shared" si="6"/>
        <v>5.5525400000000005</v>
      </c>
      <c r="K46" s="21">
        <f t="shared" si="7"/>
        <v>7.1614200000000006</v>
      </c>
      <c r="L46" s="21">
        <f t="shared" si="8"/>
        <v>1.1566800000000002</v>
      </c>
      <c r="M46" s="159">
        <f t="shared" si="9"/>
        <v>23.800000000000004</v>
      </c>
      <c r="N46" s="22"/>
      <c r="P46" s="37">
        <f t="shared" si="12"/>
        <v>9.9293600000000009</v>
      </c>
      <c r="Q46" s="37">
        <f t="shared" si="13"/>
        <v>5.5525400000000005</v>
      </c>
      <c r="R46" s="37">
        <f t="shared" si="14"/>
        <v>7.1614200000000006</v>
      </c>
      <c r="S46" s="37">
        <f t="shared" si="15"/>
        <v>1.1566800000000002</v>
      </c>
      <c r="T46" s="37">
        <f t="shared" si="10"/>
        <v>23.800000000000004</v>
      </c>
    </row>
    <row r="47" spans="1:20">
      <c r="A47" s="8" t="s">
        <v>89</v>
      </c>
      <c r="B47" s="198">
        <v>23.8</v>
      </c>
      <c r="C47" s="198">
        <v>23.8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9.9293600000000009</v>
      </c>
      <c r="J47" s="21">
        <f t="shared" si="6"/>
        <v>5.5525400000000005</v>
      </c>
      <c r="K47" s="21">
        <f t="shared" si="7"/>
        <v>7.1614200000000006</v>
      </c>
      <c r="L47" s="21">
        <f t="shared" si="8"/>
        <v>1.1566800000000002</v>
      </c>
      <c r="M47" s="159">
        <f t="shared" si="9"/>
        <v>23.800000000000004</v>
      </c>
      <c r="N47" s="22"/>
      <c r="P47" s="37">
        <f t="shared" si="12"/>
        <v>9.9293600000000009</v>
      </c>
      <c r="Q47" s="37">
        <f t="shared" si="13"/>
        <v>5.5525400000000005</v>
      </c>
      <c r="R47" s="37">
        <f t="shared" si="14"/>
        <v>7.1614200000000006</v>
      </c>
      <c r="S47" s="37">
        <f t="shared" si="15"/>
        <v>1.1566800000000002</v>
      </c>
      <c r="T47" s="37">
        <f t="shared" si="10"/>
        <v>23.800000000000004</v>
      </c>
    </row>
    <row r="48" spans="1:20">
      <c r="A48" s="8" t="s">
        <v>90</v>
      </c>
      <c r="B48" s="198">
        <v>23.8</v>
      </c>
      <c r="C48" s="198">
        <v>23.8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9.9293600000000009</v>
      </c>
      <c r="J48" s="21">
        <f t="shared" si="6"/>
        <v>5.5525400000000005</v>
      </c>
      <c r="K48" s="21">
        <f t="shared" si="7"/>
        <v>7.1614200000000006</v>
      </c>
      <c r="L48" s="21">
        <f t="shared" si="8"/>
        <v>1.1566800000000002</v>
      </c>
      <c r="M48" s="159">
        <f t="shared" si="9"/>
        <v>23.800000000000004</v>
      </c>
      <c r="N48" s="22"/>
      <c r="P48" s="37">
        <f t="shared" si="12"/>
        <v>9.9293600000000009</v>
      </c>
      <c r="Q48" s="37">
        <f t="shared" si="13"/>
        <v>5.5525400000000005</v>
      </c>
      <c r="R48" s="37">
        <f t="shared" si="14"/>
        <v>7.1614200000000006</v>
      </c>
      <c r="S48" s="37">
        <f t="shared" si="15"/>
        <v>1.1566800000000002</v>
      </c>
      <c r="T48" s="37">
        <f t="shared" si="10"/>
        <v>23.800000000000004</v>
      </c>
    </row>
    <row r="49" spans="1:20">
      <c r="A49" s="8" t="s">
        <v>91</v>
      </c>
      <c r="B49" s="198">
        <v>23.8</v>
      </c>
      <c r="C49" s="198">
        <v>23.8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9.9293600000000009</v>
      </c>
      <c r="J49" s="21">
        <f t="shared" si="6"/>
        <v>5.5525400000000005</v>
      </c>
      <c r="K49" s="21">
        <f t="shared" si="7"/>
        <v>7.1614200000000006</v>
      </c>
      <c r="L49" s="21">
        <f t="shared" si="8"/>
        <v>1.1566800000000002</v>
      </c>
      <c r="M49" s="159">
        <f t="shared" si="9"/>
        <v>23.800000000000004</v>
      </c>
      <c r="N49" s="22"/>
      <c r="P49" s="37">
        <f t="shared" si="12"/>
        <v>9.9293600000000009</v>
      </c>
      <c r="Q49" s="37">
        <f t="shared" si="13"/>
        <v>5.5525400000000005</v>
      </c>
      <c r="R49" s="37">
        <f t="shared" si="14"/>
        <v>7.1614200000000006</v>
      </c>
      <c r="S49" s="37">
        <f t="shared" si="15"/>
        <v>1.1566800000000002</v>
      </c>
      <c r="T49" s="37">
        <f t="shared" si="10"/>
        <v>23.800000000000004</v>
      </c>
    </row>
    <row r="50" spans="1:20">
      <c r="A50" s="8" t="s">
        <v>92</v>
      </c>
      <c r="B50" s="198">
        <v>23.8</v>
      </c>
      <c r="C50" s="198">
        <v>23.8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9.9293600000000009</v>
      </c>
      <c r="J50" s="21">
        <f t="shared" si="6"/>
        <v>5.5525400000000005</v>
      </c>
      <c r="K50" s="21">
        <f t="shared" si="7"/>
        <v>7.1614200000000006</v>
      </c>
      <c r="L50" s="21">
        <f t="shared" si="8"/>
        <v>1.1566800000000002</v>
      </c>
      <c r="M50" s="159">
        <f t="shared" si="9"/>
        <v>23.800000000000004</v>
      </c>
      <c r="N50" s="22"/>
      <c r="P50" s="37">
        <f t="shared" si="12"/>
        <v>9.9293600000000009</v>
      </c>
      <c r="Q50" s="37">
        <f t="shared" si="13"/>
        <v>5.5525400000000005</v>
      </c>
      <c r="R50" s="37">
        <f t="shared" si="14"/>
        <v>7.1614200000000006</v>
      </c>
      <c r="S50" s="37">
        <f t="shared" si="15"/>
        <v>1.1566800000000002</v>
      </c>
      <c r="T50" s="37">
        <f t="shared" si="10"/>
        <v>23.800000000000004</v>
      </c>
    </row>
    <row r="51" spans="1:20">
      <c r="A51" s="8" t="s">
        <v>93</v>
      </c>
      <c r="B51" s="198">
        <v>23.8</v>
      </c>
      <c r="C51" s="198">
        <v>23.8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9.9293600000000009</v>
      </c>
      <c r="J51" s="21">
        <f t="shared" si="6"/>
        <v>5.5525400000000005</v>
      </c>
      <c r="K51" s="21">
        <f t="shared" si="7"/>
        <v>7.1614200000000006</v>
      </c>
      <c r="L51" s="21">
        <f t="shared" si="8"/>
        <v>1.1566800000000002</v>
      </c>
      <c r="M51" s="159">
        <f t="shared" si="9"/>
        <v>23.800000000000004</v>
      </c>
      <c r="N51" s="22"/>
      <c r="P51" s="37">
        <f t="shared" si="12"/>
        <v>9.9293600000000009</v>
      </c>
      <c r="Q51" s="37">
        <f t="shared" si="13"/>
        <v>5.5525400000000005</v>
      </c>
      <c r="R51" s="37">
        <f t="shared" si="14"/>
        <v>7.1614200000000006</v>
      </c>
      <c r="S51" s="37">
        <f t="shared" si="15"/>
        <v>1.1566800000000002</v>
      </c>
      <c r="T51" s="37">
        <f t="shared" si="10"/>
        <v>23.800000000000004</v>
      </c>
    </row>
    <row r="52" spans="1:20">
      <c r="A52" s="8" t="s">
        <v>94</v>
      </c>
      <c r="B52" s="198">
        <v>23.8</v>
      </c>
      <c r="C52" s="198">
        <v>23.8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9.9293600000000009</v>
      </c>
      <c r="J52" s="21">
        <f t="shared" si="6"/>
        <v>5.5525400000000005</v>
      </c>
      <c r="K52" s="21">
        <f t="shared" si="7"/>
        <v>7.1614200000000006</v>
      </c>
      <c r="L52" s="21">
        <f t="shared" si="8"/>
        <v>1.1566800000000002</v>
      </c>
      <c r="M52" s="159">
        <f t="shared" si="9"/>
        <v>23.800000000000004</v>
      </c>
      <c r="N52" s="22"/>
      <c r="P52" s="37">
        <f t="shared" si="12"/>
        <v>9.9293600000000009</v>
      </c>
      <c r="Q52" s="37">
        <f t="shared" si="13"/>
        <v>5.5525400000000005</v>
      </c>
      <c r="R52" s="37">
        <f t="shared" si="14"/>
        <v>7.1614200000000006</v>
      </c>
      <c r="S52" s="37">
        <f t="shared" si="15"/>
        <v>1.1566800000000002</v>
      </c>
      <c r="T52" s="37">
        <f t="shared" si="10"/>
        <v>23.800000000000004</v>
      </c>
    </row>
    <row r="53" spans="1:20">
      <c r="A53" s="8" t="s">
        <v>95</v>
      </c>
      <c r="B53" s="198">
        <v>23.8</v>
      </c>
      <c r="C53" s="198">
        <v>23.8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9.9293600000000009</v>
      </c>
      <c r="J53" s="21">
        <f t="shared" si="6"/>
        <v>5.5525400000000005</v>
      </c>
      <c r="K53" s="21">
        <f t="shared" si="7"/>
        <v>7.1614200000000006</v>
      </c>
      <c r="L53" s="21">
        <f t="shared" si="8"/>
        <v>1.1566800000000002</v>
      </c>
      <c r="M53" s="159">
        <f t="shared" si="9"/>
        <v>23.800000000000004</v>
      </c>
      <c r="N53" s="22"/>
      <c r="P53" s="37">
        <f t="shared" si="12"/>
        <v>9.9293600000000009</v>
      </c>
      <c r="Q53" s="37">
        <f t="shared" si="13"/>
        <v>5.5525400000000005</v>
      </c>
      <c r="R53" s="37">
        <f t="shared" si="14"/>
        <v>7.1614200000000006</v>
      </c>
      <c r="S53" s="37">
        <f t="shared" si="15"/>
        <v>1.1566800000000002</v>
      </c>
      <c r="T53" s="37">
        <f t="shared" si="10"/>
        <v>23.800000000000004</v>
      </c>
    </row>
    <row r="54" spans="1:20">
      <c r="A54" s="8" t="s">
        <v>96</v>
      </c>
      <c r="B54" s="198">
        <v>23.8</v>
      </c>
      <c r="C54" s="198">
        <v>23.8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9.9293600000000009</v>
      </c>
      <c r="J54" s="21">
        <f t="shared" si="6"/>
        <v>5.5525400000000005</v>
      </c>
      <c r="K54" s="21">
        <f t="shared" si="7"/>
        <v>7.1614200000000006</v>
      </c>
      <c r="L54" s="21">
        <f t="shared" si="8"/>
        <v>1.1566800000000002</v>
      </c>
      <c r="M54" s="159">
        <f t="shared" si="9"/>
        <v>23.800000000000004</v>
      </c>
      <c r="N54" s="22"/>
      <c r="P54" s="37">
        <f t="shared" si="12"/>
        <v>9.9293600000000009</v>
      </c>
      <c r="Q54" s="37">
        <f t="shared" si="13"/>
        <v>5.5525400000000005</v>
      </c>
      <c r="R54" s="37">
        <f t="shared" si="14"/>
        <v>7.1614200000000006</v>
      </c>
      <c r="S54" s="37">
        <f t="shared" si="15"/>
        <v>1.1566800000000002</v>
      </c>
      <c r="T54" s="37">
        <f t="shared" si="10"/>
        <v>23.800000000000004</v>
      </c>
    </row>
    <row r="55" spans="1:20">
      <c r="A55" s="8" t="s">
        <v>97</v>
      </c>
      <c r="B55" s="198">
        <v>23.8</v>
      </c>
      <c r="C55" s="198">
        <v>23.8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9.9293600000000009</v>
      </c>
      <c r="J55" s="21">
        <f t="shared" si="6"/>
        <v>5.5525400000000005</v>
      </c>
      <c r="K55" s="21">
        <f t="shared" si="7"/>
        <v>7.1614200000000006</v>
      </c>
      <c r="L55" s="21">
        <f t="shared" si="8"/>
        <v>1.1566800000000002</v>
      </c>
      <c r="M55" s="159">
        <f t="shared" si="9"/>
        <v>23.800000000000004</v>
      </c>
      <c r="N55" s="22"/>
      <c r="P55" s="37">
        <f t="shared" si="12"/>
        <v>9.9293600000000009</v>
      </c>
      <c r="Q55" s="37">
        <f t="shared" si="13"/>
        <v>5.5525400000000005</v>
      </c>
      <c r="R55" s="37">
        <f t="shared" si="14"/>
        <v>7.1614200000000006</v>
      </c>
      <c r="S55" s="37">
        <f t="shared" si="15"/>
        <v>1.1566800000000002</v>
      </c>
      <c r="T55" s="37">
        <f t="shared" si="10"/>
        <v>23.800000000000004</v>
      </c>
    </row>
    <row r="56" spans="1:20">
      <c r="A56" s="8" t="s">
        <v>98</v>
      </c>
      <c r="B56" s="198">
        <v>23.8</v>
      </c>
      <c r="C56" s="198">
        <v>23.8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9.9293600000000009</v>
      </c>
      <c r="J56" s="21">
        <f t="shared" si="6"/>
        <v>5.5525400000000005</v>
      </c>
      <c r="K56" s="21">
        <f t="shared" si="7"/>
        <v>7.1614200000000006</v>
      </c>
      <c r="L56" s="21">
        <f t="shared" si="8"/>
        <v>1.1566800000000002</v>
      </c>
      <c r="M56" s="159">
        <f t="shared" si="9"/>
        <v>23.800000000000004</v>
      </c>
      <c r="N56" s="22"/>
      <c r="P56" s="37">
        <f t="shared" si="12"/>
        <v>9.9293600000000009</v>
      </c>
      <c r="Q56" s="37">
        <f t="shared" si="13"/>
        <v>5.5525400000000005</v>
      </c>
      <c r="R56" s="37">
        <f t="shared" si="14"/>
        <v>7.1614200000000006</v>
      </c>
      <c r="S56" s="37">
        <f t="shared" si="15"/>
        <v>1.1566800000000002</v>
      </c>
      <c r="T56" s="37">
        <f t="shared" si="10"/>
        <v>23.800000000000004</v>
      </c>
    </row>
    <row r="57" spans="1:20">
      <c r="A57" s="8" t="s">
        <v>99</v>
      </c>
      <c r="B57" s="198">
        <v>23.8</v>
      </c>
      <c r="C57" s="198">
        <v>23.8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9.9293600000000009</v>
      </c>
      <c r="J57" s="21">
        <f t="shared" si="6"/>
        <v>5.5525400000000005</v>
      </c>
      <c r="K57" s="21">
        <f t="shared" si="7"/>
        <v>7.1614200000000006</v>
      </c>
      <c r="L57" s="21">
        <f t="shared" si="8"/>
        <v>1.1566800000000002</v>
      </c>
      <c r="M57" s="159">
        <f t="shared" si="9"/>
        <v>23.800000000000004</v>
      </c>
      <c r="N57" s="22"/>
      <c r="P57" s="37">
        <f t="shared" si="12"/>
        <v>9.9293600000000009</v>
      </c>
      <c r="Q57" s="37">
        <f t="shared" si="13"/>
        <v>5.5525400000000005</v>
      </c>
      <c r="R57" s="37">
        <f t="shared" si="14"/>
        <v>7.1614200000000006</v>
      </c>
      <c r="S57" s="37">
        <f t="shared" si="15"/>
        <v>1.1566800000000002</v>
      </c>
      <c r="T57" s="37">
        <f t="shared" si="10"/>
        <v>23.800000000000004</v>
      </c>
    </row>
    <row r="58" spans="1:20">
      <c r="A58" s="8" t="s">
        <v>100</v>
      </c>
      <c r="B58" s="198">
        <v>23.8</v>
      </c>
      <c r="C58" s="198">
        <v>23.8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9.9293600000000009</v>
      </c>
      <c r="J58" s="21">
        <f t="shared" si="6"/>
        <v>5.5525400000000005</v>
      </c>
      <c r="K58" s="21">
        <f t="shared" si="7"/>
        <v>7.1614200000000006</v>
      </c>
      <c r="L58" s="21">
        <f t="shared" si="8"/>
        <v>1.1566800000000002</v>
      </c>
      <c r="M58" s="159">
        <f t="shared" si="9"/>
        <v>23.800000000000004</v>
      </c>
      <c r="N58" s="22"/>
      <c r="P58" s="37">
        <f t="shared" si="12"/>
        <v>9.9293600000000009</v>
      </c>
      <c r="Q58" s="37">
        <f t="shared" si="13"/>
        <v>5.5525400000000005</v>
      </c>
      <c r="R58" s="37">
        <f t="shared" si="14"/>
        <v>7.1614200000000006</v>
      </c>
      <c r="S58" s="37">
        <f t="shared" si="15"/>
        <v>1.1566800000000002</v>
      </c>
      <c r="T58" s="37">
        <f t="shared" si="10"/>
        <v>23.800000000000004</v>
      </c>
    </row>
    <row r="59" spans="1:20">
      <c r="A59" s="8" t="s">
        <v>101</v>
      </c>
      <c r="B59" s="198">
        <v>23.8</v>
      </c>
      <c r="C59" s="198">
        <v>23.8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9.9293600000000009</v>
      </c>
      <c r="J59" s="21">
        <f t="shared" si="6"/>
        <v>5.5525400000000005</v>
      </c>
      <c r="K59" s="21">
        <f t="shared" si="7"/>
        <v>7.1614200000000006</v>
      </c>
      <c r="L59" s="21">
        <f t="shared" si="8"/>
        <v>1.1566800000000002</v>
      </c>
      <c r="M59" s="159">
        <f t="shared" si="9"/>
        <v>23.800000000000004</v>
      </c>
      <c r="N59" s="22"/>
      <c r="P59" s="37">
        <f t="shared" si="12"/>
        <v>9.9293600000000009</v>
      </c>
      <c r="Q59" s="37">
        <f t="shared" si="13"/>
        <v>5.5525400000000005</v>
      </c>
      <c r="R59" s="37">
        <f t="shared" si="14"/>
        <v>7.1614200000000006</v>
      </c>
      <c r="S59" s="37">
        <f t="shared" si="15"/>
        <v>1.1566800000000002</v>
      </c>
      <c r="T59" s="37">
        <f t="shared" si="10"/>
        <v>23.800000000000004</v>
      </c>
    </row>
    <row r="60" spans="1:20">
      <c r="A60" s="8" t="s">
        <v>102</v>
      </c>
      <c r="B60" s="198">
        <v>23.8</v>
      </c>
      <c r="C60" s="198">
        <v>23.8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9.9293600000000009</v>
      </c>
      <c r="J60" s="21">
        <f t="shared" si="6"/>
        <v>5.5525400000000005</v>
      </c>
      <c r="K60" s="21">
        <f t="shared" si="7"/>
        <v>7.1614200000000006</v>
      </c>
      <c r="L60" s="21">
        <f t="shared" si="8"/>
        <v>1.1566800000000002</v>
      </c>
      <c r="M60" s="159">
        <f t="shared" si="9"/>
        <v>23.800000000000004</v>
      </c>
      <c r="N60" s="22"/>
      <c r="P60" s="37">
        <f t="shared" si="12"/>
        <v>9.9293600000000009</v>
      </c>
      <c r="Q60" s="37">
        <f t="shared" si="13"/>
        <v>5.5525400000000005</v>
      </c>
      <c r="R60" s="37">
        <f t="shared" si="14"/>
        <v>7.1614200000000006</v>
      </c>
      <c r="S60" s="37">
        <f t="shared" si="15"/>
        <v>1.1566800000000002</v>
      </c>
      <c r="T60" s="37">
        <f t="shared" si="10"/>
        <v>23.800000000000004</v>
      </c>
    </row>
    <row r="61" spans="1:20">
      <c r="A61" s="8" t="s">
        <v>103</v>
      </c>
      <c r="B61" s="198">
        <v>23.8</v>
      </c>
      <c r="C61" s="198">
        <v>23.8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9.9293600000000009</v>
      </c>
      <c r="J61" s="21">
        <f t="shared" si="6"/>
        <v>5.5525400000000005</v>
      </c>
      <c r="K61" s="21">
        <f t="shared" si="7"/>
        <v>7.1614200000000006</v>
      </c>
      <c r="L61" s="21">
        <f t="shared" si="8"/>
        <v>1.1566800000000002</v>
      </c>
      <c r="M61" s="159">
        <f t="shared" si="9"/>
        <v>23.800000000000004</v>
      </c>
      <c r="N61" s="22"/>
      <c r="P61" s="37">
        <f t="shared" si="12"/>
        <v>9.9293600000000009</v>
      </c>
      <c r="Q61" s="37">
        <f t="shared" si="13"/>
        <v>5.5525400000000005</v>
      </c>
      <c r="R61" s="37">
        <f t="shared" si="14"/>
        <v>7.1614200000000006</v>
      </c>
      <c r="S61" s="37">
        <f t="shared" si="15"/>
        <v>1.1566800000000002</v>
      </c>
      <c r="T61" s="37">
        <f t="shared" si="10"/>
        <v>23.800000000000004</v>
      </c>
    </row>
    <row r="62" spans="1:20">
      <c r="A62" s="8" t="s">
        <v>104</v>
      </c>
      <c r="B62" s="198">
        <v>23.8</v>
      </c>
      <c r="C62" s="198">
        <v>23.8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9.9293600000000009</v>
      </c>
      <c r="J62" s="21">
        <f t="shared" si="6"/>
        <v>5.5525400000000005</v>
      </c>
      <c r="K62" s="21">
        <f t="shared" si="7"/>
        <v>7.1614200000000006</v>
      </c>
      <c r="L62" s="21">
        <f t="shared" si="8"/>
        <v>1.1566800000000002</v>
      </c>
      <c r="M62" s="159">
        <f t="shared" si="9"/>
        <v>23.800000000000004</v>
      </c>
      <c r="N62" s="22"/>
      <c r="P62" s="37">
        <f t="shared" si="12"/>
        <v>9.9293600000000009</v>
      </c>
      <c r="Q62" s="37">
        <f t="shared" si="13"/>
        <v>5.5525400000000005</v>
      </c>
      <c r="R62" s="37">
        <f t="shared" si="14"/>
        <v>7.1614200000000006</v>
      </c>
      <c r="S62" s="37">
        <f t="shared" si="15"/>
        <v>1.1566800000000002</v>
      </c>
      <c r="T62" s="37">
        <f t="shared" si="10"/>
        <v>23.800000000000004</v>
      </c>
    </row>
    <row r="63" spans="1:20">
      <c r="A63" s="8" t="s">
        <v>105</v>
      </c>
      <c r="B63" s="198">
        <v>23.8</v>
      </c>
      <c r="C63" s="198">
        <v>23.8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9.9293600000000009</v>
      </c>
      <c r="J63" s="21">
        <f t="shared" si="6"/>
        <v>5.5525400000000005</v>
      </c>
      <c r="K63" s="21">
        <f t="shared" si="7"/>
        <v>7.1614200000000006</v>
      </c>
      <c r="L63" s="21">
        <f t="shared" si="8"/>
        <v>1.1566800000000002</v>
      </c>
      <c r="M63" s="159">
        <f t="shared" si="9"/>
        <v>23.800000000000004</v>
      </c>
      <c r="N63" s="22"/>
      <c r="P63" s="37">
        <f t="shared" si="12"/>
        <v>9.9293600000000009</v>
      </c>
      <c r="Q63" s="37">
        <f t="shared" si="13"/>
        <v>5.5525400000000005</v>
      </c>
      <c r="R63" s="37">
        <f t="shared" si="14"/>
        <v>7.1614200000000006</v>
      </c>
      <c r="S63" s="37">
        <f t="shared" si="15"/>
        <v>1.1566800000000002</v>
      </c>
      <c r="T63" s="37">
        <f t="shared" si="10"/>
        <v>23.800000000000004</v>
      </c>
    </row>
    <row r="64" spans="1:20">
      <c r="A64" s="8" t="s">
        <v>106</v>
      </c>
      <c r="B64" s="198">
        <v>23.8</v>
      </c>
      <c r="C64" s="198">
        <v>23.8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9.9293600000000009</v>
      </c>
      <c r="J64" s="21">
        <f t="shared" si="6"/>
        <v>5.5525400000000005</v>
      </c>
      <c r="K64" s="21">
        <f t="shared" si="7"/>
        <v>7.1614200000000006</v>
      </c>
      <c r="L64" s="21">
        <f t="shared" si="8"/>
        <v>1.1566800000000002</v>
      </c>
      <c r="M64" s="159">
        <f t="shared" si="9"/>
        <v>23.800000000000004</v>
      </c>
      <c r="N64" s="22"/>
      <c r="P64" s="37">
        <f t="shared" si="12"/>
        <v>9.9293600000000009</v>
      </c>
      <c r="Q64" s="37">
        <f t="shared" si="13"/>
        <v>5.5525400000000005</v>
      </c>
      <c r="R64" s="37">
        <f t="shared" si="14"/>
        <v>7.1614200000000006</v>
      </c>
      <c r="S64" s="37">
        <f t="shared" si="15"/>
        <v>1.1566800000000002</v>
      </c>
      <c r="T64" s="37">
        <f t="shared" si="10"/>
        <v>23.800000000000004</v>
      </c>
    </row>
    <row r="65" spans="1:20">
      <c r="A65" s="8" t="s">
        <v>107</v>
      </c>
      <c r="B65" s="198">
        <v>23.8</v>
      </c>
      <c r="C65" s="198">
        <v>23.8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9.9293600000000009</v>
      </c>
      <c r="J65" s="21">
        <f t="shared" si="6"/>
        <v>5.5525400000000005</v>
      </c>
      <c r="K65" s="21">
        <f t="shared" si="7"/>
        <v>7.1614200000000006</v>
      </c>
      <c r="L65" s="21">
        <f t="shared" si="8"/>
        <v>1.1566800000000002</v>
      </c>
      <c r="M65" s="159">
        <f t="shared" si="9"/>
        <v>23.800000000000004</v>
      </c>
      <c r="N65" s="22"/>
      <c r="P65" s="37">
        <f t="shared" si="12"/>
        <v>9.9293600000000009</v>
      </c>
      <c r="Q65" s="37">
        <f t="shared" si="13"/>
        <v>5.5525400000000005</v>
      </c>
      <c r="R65" s="37">
        <f t="shared" si="14"/>
        <v>7.1614200000000006</v>
      </c>
      <c r="S65" s="37">
        <f t="shared" si="15"/>
        <v>1.1566800000000002</v>
      </c>
      <c r="T65" s="37">
        <f t="shared" si="10"/>
        <v>23.800000000000004</v>
      </c>
    </row>
    <row r="66" spans="1:20">
      <c r="A66" s="8" t="s">
        <v>108</v>
      </c>
      <c r="B66" s="198">
        <v>23.8</v>
      </c>
      <c r="C66" s="198">
        <v>23.8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9.9293600000000009</v>
      </c>
      <c r="J66" s="21">
        <f t="shared" si="6"/>
        <v>5.5525400000000005</v>
      </c>
      <c r="K66" s="21">
        <f t="shared" si="7"/>
        <v>7.1614200000000006</v>
      </c>
      <c r="L66" s="21">
        <f t="shared" si="8"/>
        <v>1.1566800000000002</v>
      </c>
      <c r="M66" s="159">
        <f t="shared" si="9"/>
        <v>23.800000000000004</v>
      </c>
      <c r="N66" s="22"/>
      <c r="P66" s="37">
        <f t="shared" si="12"/>
        <v>9.9293600000000009</v>
      </c>
      <c r="Q66" s="37">
        <f t="shared" si="13"/>
        <v>5.5525400000000005</v>
      </c>
      <c r="R66" s="37">
        <f t="shared" si="14"/>
        <v>7.1614200000000006</v>
      </c>
      <c r="S66" s="37">
        <f t="shared" si="15"/>
        <v>1.1566800000000002</v>
      </c>
      <c r="T66" s="37">
        <f t="shared" si="10"/>
        <v>23.800000000000004</v>
      </c>
    </row>
    <row r="67" spans="1:20">
      <c r="A67" s="8" t="s">
        <v>109</v>
      </c>
      <c r="B67" s="198">
        <v>23.8</v>
      </c>
      <c r="C67" s="198">
        <v>23.8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9.9293600000000009</v>
      </c>
      <c r="J67" s="21">
        <f t="shared" si="6"/>
        <v>5.5525400000000005</v>
      </c>
      <c r="K67" s="21">
        <f t="shared" si="7"/>
        <v>7.1614200000000006</v>
      </c>
      <c r="L67" s="21">
        <f t="shared" si="8"/>
        <v>1.1566800000000002</v>
      </c>
      <c r="M67" s="159">
        <f t="shared" si="9"/>
        <v>23.800000000000004</v>
      </c>
      <c r="N67" s="22"/>
      <c r="P67" s="37">
        <f t="shared" ref="P67:P98" si="17">I67</f>
        <v>9.9293600000000009</v>
      </c>
      <c r="Q67" s="37">
        <f t="shared" ref="Q67:Q98" si="18">J67</f>
        <v>5.5525400000000005</v>
      </c>
      <c r="R67" s="37">
        <f t="shared" ref="R67:R98" si="19">K67</f>
        <v>7.1614200000000006</v>
      </c>
      <c r="S67" s="37">
        <f t="shared" ref="S67:S98" si="20">L67</f>
        <v>1.1566800000000002</v>
      </c>
      <c r="T67" s="37">
        <f t="shared" si="10"/>
        <v>23.800000000000004</v>
      </c>
    </row>
    <row r="68" spans="1:20">
      <c r="A68" s="8" t="s">
        <v>110</v>
      </c>
      <c r="B68" s="198">
        <v>23.8</v>
      </c>
      <c r="C68" s="198">
        <v>23.8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9.9293600000000009</v>
      </c>
      <c r="J68" s="21">
        <f t="shared" ref="J68:J98" si="22">C68*E68/100</f>
        <v>5.5525400000000005</v>
      </c>
      <c r="K68" s="21">
        <f t="shared" ref="K68:K98" si="23">C68*F68/100</f>
        <v>7.1614200000000006</v>
      </c>
      <c r="L68" s="21">
        <f t="shared" ref="L68:L98" si="24">C68*G68/100</f>
        <v>1.1566800000000002</v>
      </c>
      <c r="M68" s="159">
        <f t="shared" ref="M68:M98" si="25">SUM(I68:L68)</f>
        <v>23.800000000000004</v>
      </c>
      <c r="N68" s="22"/>
      <c r="P68" s="37">
        <f t="shared" si="17"/>
        <v>9.9293600000000009</v>
      </c>
      <c r="Q68" s="37">
        <f t="shared" si="18"/>
        <v>5.5525400000000005</v>
      </c>
      <c r="R68" s="37">
        <f t="shared" si="19"/>
        <v>7.1614200000000006</v>
      </c>
      <c r="S68" s="37">
        <f t="shared" si="20"/>
        <v>1.1566800000000002</v>
      </c>
      <c r="T68" s="37">
        <f t="shared" ref="T68:T99" si="26">SUM(P68:S68)</f>
        <v>23.800000000000004</v>
      </c>
    </row>
    <row r="69" spans="1:20">
      <c r="A69" s="8" t="s">
        <v>111</v>
      </c>
      <c r="B69" s="198">
        <v>23.8</v>
      </c>
      <c r="C69" s="198">
        <v>23.8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9.9293600000000009</v>
      </c>
      <c r="J69" s="21">
        <f t="shared" si="22"/>
        <v>5.5525400000000005</v>
      </c>
      <c r="K69" s="21">
        <f t="shared" si="23"/>
        <v>7.1614200000000006</v>
      </c>
      <c r="L69" s="21">
        <f t="shared" si="24"/>
        <v>1.1566800000000002</v>
      </c>
      <c r="M69" s="159">
        <f t="shared" si="25"/>
        <v>23.800000000000004</v>
      </c>
      <c r="N69" s="22"/>
      <c r="P69" s="37">
        <f t="shared" si="17"/>
        <v>9.9293600000000009</v>
      </c>
      <c r="Q69" s="37">
        <f t="shared" si="18"/>
        <v>5.5525400000000005</v>
      </c>
      <c r="R69" s="37">
        <f t="shared" si="19"/>
        <v>7.1614200000000006</v>
      </c>
      <c r="S69" s="37">
        <f t="shared" si="20"/>
        <v>1.1566800000000002</v>
      </c>
      <c r="T69" s="37">
        <f t="shared" si="26"/>
        <v>23.800000000000004</v>
      </c>
    </row>
    <row r="70" spans="1:20">
      <c r="A70" s="8" t="s">
        <v>112</v>
      </c>
      <c r="B70" s="198">
        <v>23.8</v>
      </c>
      <c r="C70" s="198">
        <v>23.8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9.9293600000000009</v>
      </c>
      <c r="J70" s="21">
        <f t="shared" si="22"/>
        <v>5.5525400000000005</v>
      </c>
      <c r="K70" s="21">
        <f t="shared" si="23"/>
        <v>7.1614200000000006</v>
      </c>
      <c r="L70" s="21">
        <f t="shared" si="24"/>
        <v>1.1566800000000002</v>
      </c>
      <c r="M70" s="159">
        <f t="shared" si="25"/>
        <v>23.800000000000004</v>
      </c>
      <c r="N70" s="22"/>
      <c r="P70" s="37">
        <f t="shared" si="17"/>
        <v>9.9293600000000009</v>
      </c>
      <c r="Q70" s="37">
        <f t="shared" si="18"/>
        <v>5.5525400000000005</v>
      </c>
      <c r="R70" s="37">
        <f t="shared" si="19"/>
        <v>7.1614200000000006</v>
      </c>
      <c r="S70" s="37">
        <f t="shared" si="20"/>
        <v>1.1566800000000002</v>
      </c>
      <c r="T70" s="37">
        <f t="shared" si="26"/>
        <v>23.800000000000004</v>
      </c>
    </row>
    <row r="71" spans="1:20">
      <c r="A71" s="8" t="s">
        <v>113</v>
      </c>
      <c r="B71" s="198">
        <v>23.8</v>
      </c>
      <c r="C71" s="198">
        <v>23.8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9.9293600000000009</v>
      </c>
      <c r="J71" s="21">
        <f t="shared" si="22"/>
        <v>5.5525400000000005</v>
      </c>
      <c r="K71" s="21">
        <f t="shared" si="23"/>
        <v>7.1614200000000006</v>
      </c>
      <c r="L71" s="21">
        <f t="shared" si="24"/>
        <v>1.1566800000000002</v>
      </c>
      <c r="M71" s="159">
        <f t="shared" si="25"/>
        <v>23.800000000000004</v>
      </c>
      <c r="N71" s="22"/>
      <c r="P71" s="37">
        <f t="shared" si="17"/>
        <v>9.9293600000000009</v>
      </c>
      <c r="Q71" s="37">
        <f t="shared" si="18"/>
        <v>5.5525400000000005</v>
      </c>
      <c r="R71" s="37">
        <f t="shared" si="19"/>
        <v>7.1614200000000006</v>
      </c>
      <c r="S71" s="37">
        <f t="shared" si="20"/>
        <v>1.1566800000000002</v>
      </c>
      <c r="T71" s="37">
        <f t="shared" si="26"/>
        <v>23.800000000000004</v>
      </c>
    </row>
    <row r="72" spans="1:20">
      <c r="A72" s="8" t="s">
        <v>114</v>
      </c>
      <c r="B72" s="198">
        <v>23.8</v>
      </c>
      <c r="C72" s="198">
        <v>23.8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9.9293600000000009</v>
      </c>
      <c r="J72" s="21">
        <f t="shared" si="22"/>
        <v>5.5525400000000005</v>
      </c>
      <c r="K72" s="21">
        <f t="shared" si="23"/>
        <v>7.1614200000000006</v>
      </c>
      <c r="L72" s="21">
        <f t="shared" si="24"/>
        <v>1.1566800000000002</v>
      </c>
      <c r="M72" s="159">
        <f t="shared" si="25"/>
        <v>23.800000000000004</v>
      </c>
      <c r="N72" s="22"/>
      <c r="P72" s="37">
        <f t="shared" si="17"/>
        <v>9.9293600000000009</v>
      </c>
      <c r="Q72" s="37">
        <f t="shared" si="18"/>
        <v>5.5525400000000005</v>
      </c>
      <c r="R72" s="37">
        <f t="shared" si="19"/>
        <v>7.1614200000000006</v>
      </c>
      <c r="S72" s="37">
        <f t="shared" si="20"/>
        <v>1.1566800000000002</v>
      </c>
      <c r="T72" s="37">
        <f t="shared" si="26"/>
        <v>23.800000000000004</v>
      </c>
    </row>
    <row r="73" spans="1:20">
      <c r="A73" s="8" t="s">
        <v>115</v>
      </c>
      <c r="B73" s="198">
        <v>23.8</v>
      </c>
      <c r="C73" s="198">
        <v>23.8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9.9293600000000009</v>
      </c>
      <c r="J73" s="21">
        <f t="shared" si="22"/>
        <v>5.5525400000000005</v>
      </c>
      <c r="K73" s="21">
        <f t="shared" si="23"/>
        <v>7.1614200000000006</v>
      </c>
      <c r="L73" s="21">
        <f t="shared" si="24"/>
        <v>1.1566800000000002</v>
      </c>
      <c r="M73" s="159">
        <f t="shared" si="25"/>
        <v>23.800000000000004</v>
      </c>
      <c r="N73" s="22"/>
      <c r="P73" s="37">
        <f t="shared" si="17"/>
        <v>9.9293600000000009</v>
      </c>
      <c r="Q73" s="37">
        <f t="shared" si="18"/>
        <v>5.5525400000000005</v>
      </c>
      <c r="R73" s="37">
        <f t="shared" si="19"/>
        <v>7.1614200000000006</v>
      </c>
      <c r="S73" s="37">
        <f t="shared" si="20"/>
        <v>1.1566800000000002</v>
      </c>
      <c r="T73" s="37">
        <f t="shared" si="26"/>
        <v>23.800000000000004</v>
      </c>
    </row>
    <row r="74" spans="1:20">
      <c r="A74" s="8" t="s">
        <v>116</v>
      </c>
      <c r="B74" s="198">
        <v>23.8</v>
      </c>
      <c r="C74" s="198">
        <v>23.8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9.9293600000000009</v>
      </c>
      <c r="J74" s="21">
        <f t="shared" si="22"/>
        <v>5.5525400000000005</v>
      </c>
      <c r="K74" s="21">
        <f t="shared" si="23"/>
        <v>7.1614200000000006</v>
      </c>
      <c r="L74" s="21">
        <f t="shared" si="24"/>
        <v>1.1566800000000002</v>
      </c>
      <c r="M74" s="159">
        <f t="shared" si="25"/>
        <v>23.800000000000004</v>
      </c>
      <c r="N74" s="22"/>
      <c r="P74" s="37">
        <f t="shared" si="17"/>
        <v>9.9293600000000009</v>
      </c>
      <c r="Q74" s="37">
        <f t="shared" si="18"/>
        <v>5.5525400000000005</v>
      </c>
      <c r="R74" s="37">
        <f t="shared" si="19"/>
        <v>7.1614200000000006</v>
      </c>
      <c r="S74" s="37">
        <f t="shared" si="20"/>
        <v>1.1566800000000002</v>
      </c>
      <c r="T74" s="37">
        <f t="shared" si="26"/>
        <v>23.800000000000004</v>
      </c>
    </row>
    <row r="75" spans="1:20">
      <c r="A75" s="8" t="s">
        <v>117</v>
      </c>
      <c r="B75" s="198">
        <v>23.8</v>
      </c>
      <c r="C75" s="198">
        <v>23.8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9.9293600000000009</v>
      </c>
      <c r="J75" s="21">
        <f t="shared" si="22"/>
        <v>5.5525400000000005</v>
      </c>
      <c r="K75" s="21">
        <f t="shared" si="23"/>
        <v>7.1614200000000006</v>
      </c>
      <c r="L75" s="21">
        <f t="shared" si="24"/>
        <v>1.1566800000000002</v>
      </c>
      <c r="M75" s="159">
        <f t="shared" si="25"/>
        <v>23.800000000000004</v>
      </c>
      <c r="N75" s="22"/>
      <c r="P75" s="37">
        <f t="shared" si="17"/>
        <v>9.9293600000000009</v>
      </c>
      <c r="Q75" s="37">
        <f t="shared" si="18"/>
        <v>5.5525400000000005</v>
      </c>
      <c r="R75" s="37">
        <f t="shared" si="19"/>
        <v>7.1614200000000006</v>
      </c>
      <c r="S75" s="37">
        <f t="shared" si="20"/>
        <v>1.1566800000000002</v>
      </c>
      <c r="T75" s="37">
        <f t="shared" si="26"/>
        <v>23.800000000000004</v>
      </c>
    </row>
    <row r="76" spans="1:20">
      <c r="A76" s="8" t="s">
        <v>118</v>
      </c>
      <c r="B76" s="198">
        <v>23.8</v>
      </c>
      <c r="C76" s="198">
        <v>23.8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9.9293600000000009</v>
      </c>
      <c r="J76" s="21">
        <f t="shared" si="22"/>
        <v>5.5525400000000005</v>
      </c>
      <c r="K76" s="21">
        <f t="shared" si="23"/>
        <v>7.1614200000000006</v>
      </c>
      <c r="L76" s="21">
        <f t="shared" si="24"/>
        <v>1.1566800000000002</v>
      </c>
      <c r="M76" s="159">
        <f t="shared" si="25"/>
        <v>23.800000000000004</v>
      </c>
      <c r="N76" s="22"/>
      <c r="P76" s="37">
        <f t="shared" si="17"/>
        <v>9.9293600000000009</v>
      </c>
      <c r="Q76" s="37">
        <f t="shared" si="18"/>
        <v>5.5525400000000005</v>
      </c>
      <c r="R76" s="37">
        <f t="shared" si="19"/>
        <v>7.1614200000000006</v>
      </c>
      <c r="S76" s="37">
        <f t="shared" si="20"/>
        <v>1.1566800000000002</v>
      </c>
      <c r="T76" s="37">
        <f t="shared" si="26"/>
        <v>23.800000000000004</v>
      </c>
    </row>
    <row r="77" spans="1:20">
      <c r="A77" s="8" t="s">
        <v>119</v>
      </c>
      <c r="B77" s="198">
        <v>23.8</v>
      </c>
      <c r="C77" s="198">
        <v>23.8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9.9293600000000009</v>
      </c>
      <c r="J77" s="21">
        <f t="shared" si="22"/>
        <v>5.5525400000000005</v>
      </c>
      <c r="K77" s="21">
        <f t="shared" si="23"/>
        <v>7.1614200000000006</v>
      </c>
      <c r="L77" s="21">
        <f t="shared" si="24"/>
        <v>1.1566800000000002</v>
      </c>
      <c r="M77" s="159">
        <f t="shared" si="25"/>
        <v>23.800000000000004</v>
      </c>
      <c r="N77" s="22"/>
      <c r="P77" s="37">
        <f t="shared" si="17"/>
        <v>9.9293600000000009</v>
      </c>
      <c r="Q77" s="37">
        <f t="shared" si="18"/>
        <v>5.5525400000000005</v>
      </c>
      <c r="R77" s="37">
        <f t="shared" si="19"/>
        <v>7.1614200000000006</v>
      </c>
      <c r="S77" s="37">
        <f t="shared" si="20"/>
        <v>1.1566800000000002</v>
      </c>
      <c r="T77" s="37">
        <f t="shared" si="26"/>
        <v>23.800000000000004</v>
      </c>
    </row>
    <row r="78" spans="1:20">
      <c r="A78" s="8" t="s">
        <v>120</v>
      </c>
      <c r="B78" s="198">
        <v>23.8</v>
      </c>
      <c r="C78" s="198">
        <v>23.8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9.9293600000000009</v>
      </c>
      <c r="J78" s="21">
        <f t="shared" si="22"/>
        <v>5.5525400000000005</v>
      </c>
      <c r="K78" s="21">
        <f t="shared" si="23"/>
        <v>7.1614200000000006</v>
      </c>
      <c r="L78" s="21">
        <f t="shared" si="24"/>
        <v>1.1566800000000002</v>
      </c>
      <c r="M78" s="159">
        <f t="shared" si="25"/>
        <v>23.800000000000004</v>
      </c>
      <c r="N78" s="22"/>
      <c r="P78" s="37">
        <f t="shared" si="17"/>
        <v>9.9293600000000009</v>
      </c>
      <c r="Q78" s="37">
        <f t="shared" si="18"/>
        <v>5.5525400000000005</v>
      </c>
      <c r="R78" s="37">
        <f t="shared" si="19"/>
        <v>7.1614200000000006</v>
      </c>
      <c r="S78" s="37">
        <f t="shared" si="20"/>
        <v>1.1566800000000002</v>
      </c>
      <c r="T78" s="37">
        <f t="shared" si="26"/>
        <v>23.800000000000004</v>
      </c>
    </row>
    <row r="79" spans="1:20">
      <c r="A79" s="8" t="s">
        <v>121</v>
      </c>
      <c r="B79" s="198">
        <v>23.8</v>
      </c>
      <c r="C79" s="198">
        <v>23.8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9.9293600000000009</v>
      </c>
      <c r="J79" s="21">
        <f t="shared" si="22"/>
        <v>5.5525400000000005</v>
      </c>
      <c r="K79" s="21">
        <f t="shared" si="23"/>
        <v>7.1614200000000006</v>
      </c>
      <c r="L79" s="21">
        <f t="shared" si="24"/>
        <v>1.1566800000000002</v>
      </c>
      <c r="M79" s="159">
        <f t="shared" si="25"/>
        <v>23.800000000000004</v>
      </c>
      <c r="N79" s="22"/>
      <c r="P79" s="37">
        <f t="shared" si="17"/>
        <v>9.9293600000000009</v>
      </c>
      <c r="Q79" s="37">
        <f t="shared" si="18"/>
        <v>5.5525400000000005</v>
      </c>
      <c r="R79" s="37">
        <f t="shared" si="19"/>
        <v>7.1614200000000006</v>
      </c>
      <c r="S79" s="37">
        <f t="shared" si="20"/>
        <v>1.1566800000000002</v>
      </c>
      <c r="T79" s="37">
        <f t="shared" si="26"/>
        <v>23.800000000000004</v>
      </c>
    </row>
    <row r="80" spans="1:20">
      <c r="A80" s="8" t="s">
        <v>122</v>
      </c>
      <c r="B80" s="198">
        <v>23.8</v>
      </c>
      <c r="C80" s="198">
        <v>23.8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9.9293600000000009</v>
      </c>
      <c r="J80" s="21">
        <f t="shared" si="22"/>
        <v>5.5525400000000005</v>
      </c>
      <c r="K80" s="21">
        <f t="shared" si="23"/>
        <v>7.1614200000000006</v>
      </c>
      <c r="L80" s="21">
        <f t="shared" si="24"/>
        <v>1.1566800000000002</v>
      </c>
      <c r="M80" s="159">
        <f t="shared" si="25"/>
        <v>23.800000000000004</v>
      </c>
      <c r="N80" s="22"/>
      <c r="P80" s="37">
        <f t="shared" si="17"/>
        <v>9.9293600000000009</v>
      </c>
      <c r="Q80" s="37">
        <f t="shared" si="18"/>
        <v>5.5525400000000005</v>
      </c>
      <c r="R80" s="37">
        <f t="shared" si="19"/>
        <v>7.1614200000000006</v>
      </c>
      <c r="S80" s="37">
        <f t="shared" si="20"/>
        <v>1.1566800000000002</v>
      </c>
      <c r="T80" s="37">
        <f t="shared" si="26"/>
        <v>23.800000000000004</v>
      </c>
    </row>
    <row r="81" spans="1:20">
      <c r="A81" s="8" t="s">
        <v>123</v>
      </c>
      <c r="B81" s="198">
        <v>23.8</v>
      </c>
      <c r="C81" s="198">
        <v>23.8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9.9293600000000009</v>
      </c>
      <c r="J81" s="21">
        <f t="shared" si="22"/>
        <v>5.5525400000000005</v>
      </c>
      <c r="K81" s="21">
        <f t="shared" si="23"/>
        <v>7.1614200000000006</v>
      </c>
      <c r="L81" s="21">
        <f t="shared" si="24"/>
        <v>1.1566800000000002</v>
      </c>
      <c r="M81" s="159">
        <f t="shared" si="25"/>
        <v>23.800000000000004</v>
      </c>
      <c r="N81" s="22"/>
      <c r="P81" s="37">
        <f t="shared" si="17"/>
        <v>9.9293600000000009</v>
      </c>
      <c r="Q81" s="37">
        <f t="shared" si="18"/>
        <v>5.5525400000000005</v>
      </c>
      <c r="R81" s="37">
        <f t="shared" si="19"/>
        <v>7.1614200000000006</v>
      </c>
      <c r="S81" s="37">
        <f t="shared" si="20"/>
        <v>1.1566800000000002</v>
      </c>
      <c r="T81" s="37">
        <f t="shared" si="26"/>
        <v>23.800000000000004</v>
      </c>
    </row>
    <row r="82" spans="1:20">
      <c r="A82" s="8" t="s">
        <v>124</v>
      </c>
      <c r="B82" s="198">
        <v>23.8</v>
      </c>
      <c r="C82" s="198">
        <v>23.8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9.9293600000000009</v>
      </c>
      <c r="J82" s="21">
        <f t="shared" si="22"/>
        <v>5.5525400000000005</v>
      </c>
      <c r="K82" s="21">
        <f t="shared" si="23"/>
        <v>7.1614200000000006</v>
      </c>
      <c r="L82" s="21">
        <f t="shared" si="24"/>
        <v>1.1566800000000002</v>
      </c>
      <c r="M82" s="159">
        <f t="shared" si="25"/>
        <v>23.800000000000004</v>
      </c>
      <c r="N82" s="22"/>
      <c r="P82" s="37">
        <f t="shared" si="17"/>
        <v>9.9293600000000009</v>
      </c>
      <c r="Q82" s="37">
        <f t="shared" si="18"/>
        <v>5.5525400000000005</v>
      </c>
      <c r="R82" s="37">
        <f t="shared" si="19"/>
        <v>7.1614200000000006</v>
      </c>
      <c r="S82" s="37">
        <f t="shared" si="20"/>
        <v>1.1566800000000002</v>
      </c>
      <c r="T82" s="37">
        <f t="shared" si="26"/>
        <v>23.800000000000004</v>
      </c>
    </row>
    <row r="83" spans="1:20">
      <c r="A83" s="8" t="s">
        <v>125</v>
      </c>
      <c r="B83" s="198">
        <v>23.8</v>
      </c>
      <c r="C83" s="198">
        <v>23.8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9.9293600000000009</v>
      </c>
      <c r="J83" s="21">
        <f t="shared" si="22"/>
        <v>5.5525400000000005</v>
      </c>
      <c r="K83" s="21">
        <f t="shared" si="23"/>
        <v>7.1614200000000006</v>
      </c>
      <c r="L83" s="21">
        <f t="shared" si="24"/>
        <v>1.1566800000000002</v>
      </c>
      <c r="M83" s="159">
        <f t="shared" si="25"/>
        <v>23.800000000000004</v>
      </c>
      <c r="N83" s="22"/>
      <c r="P83" s="37">
        <f t="shared" si="17"/>
        <v>9.9293600000000009</v>
      </c>
      <c r="Q83" s="37">
        <f t="shared" si="18"/>
        <v>5.5525400000000005</v>
      </c>
      <c r="R83" s="37">
        <f t="shared" si="19"/>
        <v>7.1614200000000006</v>
      </c>
      <c r="S83" s="37">
        <f t="shared" si="20"/>
        <v>1.1566800000000002</v>
      </c>
      <c r="T83" s="37">
        <f t="shared" si="26"/>
        <v>23.800000000000004</v>
      </c>
    </row>
    <row r="84" spans="1:20">
      <c r="A84" s="8" t="s">
        <v>126</v>
      </c>
      <c r="B84" s="198">
        <v>23.8</v>
      </c>
      <c r="C84" s="198">
        <v>23.8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9.9293600000000009</v>
      </c>
      <c r="J84" s="21">
        <f t="shared" si="22"/>
        <v>5.5525400000000005</v>
      </c>
      <c r="K84" s="21">
        <f t="shared" si="23"/>
        <v>7.1614200000000006</v>
      </c>
      <c r="L84" s="21">
        <f t="shared" si="24"/>
        <v>1.1566800000000002</v>
      </c>
      <c r="M84" s="159">
        <f t="shared" si="25"/>
        <v>23.800000000000004</v>
      </c>
      <c r="N84" s="22"/>
      <c r="P84" s="37">
        <f t="shared" si="17"/>
        <v>9.9293600000000009</v>
      </c>
      <c r="Q84" s="37">
        <f t="shared" si="18"/>
        <v>5.5525400000000005</v>
      </c>
      <c r="R84" s="37">
        <f t="shared" si="19"/>
        <v>7.1614200000000006</v>
      </c>
      <c r="S84" s="37">
        <f t="shared" si="20"/>
        <v>1.1566800000000002</v>
      </c>
      <c r="T84" s="37">
        <f t="shared" si="26"/>
        <v>23.800000000000004</v>
      </c>
    </row>
    <row r="85" spans="1:20">
      <c r="A85" s="8" t="s">
        <v>127</v>
      </c>
      <c r="B85" s="198">
        <v>23.8</v>
      </c>
      <c r="C85" s="198">
        <v>23.8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9.9293600000000009</v>
      </c>
      <c r="J85" s="21">
        <f t="shared" si="22"/>
        <v>5.5525400000000005</v>
      </c>
      <c r="K85" s="21">
        <f t="shared" si="23"/>
        <v>7.1614200000000006</v>
      </c>
      <c r="L85" s="21">
        <f t="shared" si="24"/>
        <v>1.1566800000000002</v>
      </c>
      <c r="M85" s="159">
        <f t="shared" si="25"/>
        <v>23.800000000000004</v>
      </c>
      <c r="N85" s="22"/>
      <c r="P85" s="37">
        <f t="shared" si="17"/>
        <v>9.9293600000000009</v>
      </c>
      <c r="Q85" s="37">
        <f t="shared" si="18"/>
        <v>5.5525400000000005</v>
      </c>
      <c r="R85" s="37">
        <f t="shared" si="19"/>
        <v>7.1614200000000006</v>
      </c>
      <c r="S85" s="37">
        <f t="shared" si="20"/>
        <v>1.1566800000000002</v>
      </c>
      <c r="T85" s="37">
        <f t="shared" si="26"/>
        <v>23.800000000000004</v>
      </c>
    </row>
    <row r="86" spans="1:20">
      <c r="A86" s="8" t="s">
        <v>128</v>
      </c>
      <c r="B86" s="198">
        <v>23.8</v>
      </c>
      <c r="C86" s="198">
        <v>23.8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9.9293600000000009</v>
      </c>
      <c r="J86" s="21">
        <f t="shared" si="22"/>
        <v>5.5525400000000005</v>
      </c>
      <c r="K86" s="21">
        <f t="shared" si="23"/>
        <v>7.1614200000000006</v>
      </c>
      <c r="L86" s="21">
        <f t="shared" si="24"/>
        <v>1.1566800000000002</v>
      </c>
      <c r="M86" s="159">
        <f t="shared" si="25"/>
        <v>23.800000000000004</v>
      </c>
      <c r="N86" s="22"/>
      <c r="P86" s="37">
        <f t="shared" si="17"/>
        <v>9.9293600000000009</v>
      </c>
      <c r="Q86" s="37">
        <f t="shared" si="18"/>
        <v>5.5525400000000005</v>
      </c>
      <c r="R86" s="37">
        <f t="shared" si="19"/>
        <v>7.1614200000000006</v>
      </c>
      <c r="S86" s="37">
        <f t="shared" si="20"/>
        <v>1.1566800000000002</v>
      </c>
      <c r="T86" s="37">
        <f t="shared" si="26"/>
        <v>23.800000000000004</v>
      </c>
    </row>
    <row r="87" spans="1:20">
      <c r="A87" s="8" t="s">
        <v>129</v>
      </c>
      <c r="B87" s="198">
        <v>23.8</v>
      </c>
      <c r="C87" s="198">
        <v>23.8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9.9293600000000009</v>
      </c>
      <c r="J87" s="21">
        <f t="shared" si="22"/>
        <v>5.5525400000000005</v>
      </c>
      <c r="K87" s="21">
        <f t="shared" si="23"/>
        <v>7.1614200000000006</v>
      </c>
      <c r="L87" s="21">
        <f t="shared" si="24"/>
        <v>1.1566800000000002</v>
      </c>
      <c r="M87" s="159">
        <f t="shared" si="25"/>
        <v>23.800000000000004</v>
      </c>
      <c r="N87" s="22"/>
      <c r="P87" s="37">
        <f t="shared" si="17"/>
        <v>9.9293600000000009</v>
      </c>
      <c r="Q87" s="37">
        <f t="shared" si="18"/>
        <v>5.5525400000000005</v>
      </c>
      <c r="R87" s="37">
        <f t="shared" si="19"/>
        <v>7.1614200000000006</v>
      </c>
      <c r="S87" s="37">
        <f t="shared" si="20"/>
        <v>1.1566800000000002</v>
      </c>
      <c r="T87" s="37">
        <f t="shared" si="26"/>
        <v>23.800000000000004</v>
      </c>
    </row>
    <row r="88" spans="1:20">
      <c r="A88" s="8" t="s">
        <v>130</v>
      </c>
      <c r="B88" s="198">
        <v>23.8</v>
      </c>
      <c r="C88" s="198">
        <v>23.8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9.9293600000000009</v>
      </c>
      <c r="J88" s="21">
        <f t="shared" si="22"/>
        <v>5.5525400000000005</v>
      </c>
      <c r="K88" s="21">
        <f t="shared" si="23"/>
        <v>7.1614200000000006</v>
      </c>
      <c r="L88" s="21">
        <f t="shared" si="24"/>
        <v>1.1566800000000002</v>
      </c>
      <c r="M88" s="159">
        <f t="shared" si="25"/>
        <v>23.800000000000004</v>
      </c>
      <c r="N88" s="22"/>
      <c r="P88" s="37">
        <f t="shared" si="17"/>
        <v>9.9293600000000009</v>
      </c>
      <c r="Q88" s="37">
        <f t="shared" si="18"/>
        <v>5.5525400000000005</v>
      </c>
      <c r="R88" s="37">
        <f t="shared" si="19"/>
        <v>7.1614200000000006</v>
      </c>
      <c r="S88" s="37">
        <f t="shared" si="20"/>
        <v>1.1566800000000002</v>
      </c>
      <c r="T88" s="37">
        <f t="shared" si="26"/>
        <v>23.800000000000004</v>
      </c>
    </row>
    <row r="89" spans="1:20">
      <c r="A89" s="8" t="s">
        <v>131</v>
      </c>
      <c r="B89" s="198">
        <v>23.8</v>
      </c>
      <c r="C89" s="198">
        <v>23.8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9.9293600000000009</v>
      </c>
      <c r="J89" s="21">
        <f t="shared" si="22"/>
        <v>5.5525400000000005</v>
      </c>
      <c r="K89" s="21">
        <f t="shared" si="23"/>
        <v>7.1614200000000006</v>
      </c>
      <c r="L89" s="21">
        <f t="shared" si="24"/>
        <v>1.1566800000000002</v>
      </c>
      <c r="M89" s="159">
        <f t="shared" si="25"/>
        <v>23.800000000000004</v>
      </c>
      <c r="N89" s="22"/>
      <c r="P89" s="37">
        <f t="shared" si="17"/>
        <v>9.9293600000000009</v>
      </c>
      <c r="Q89" s="37">
        <f t="shared" si="18"/>
        <v>5.5525400000000005</v>
      </c>
      <c r="R89" s="37">
        <f t="shared" si="19"/>
        <v>7.1614200000000006</v>
      </c>
      <c r="S89" s="37">
        <f t="shared" si="20"/>
        <v>1.1566800000000002</v>
      </c>
      <c r="T89" s="37">
        <f t="shared" si="26"/>
        <v>23.800000000000004</v>
      </c>
    </row>
    <row r="90" spans="1:20">
      <c r="A90" s="8" t="s">
        <v>132</v>
      </c>
      <c r="B90" s="198">
        <v>23.8</v>
      </c>
      <c r="C90" s="198">
        <v>23.8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9.9293600000000009</v>
      </c>
      <c r="J90" s="21">
        <f t="shared" si="22"/>
        <v>5.5525400000000005</v>
      </c>
      <c r="K90" s="21">
        <f t="shared" si="23"/>
        <v>7.1614200000000006</v>
      </c>
      <c r="L90" s="21">
        <f t="shared" si="24"/>
        <v>1.1566800000000002</v>
      </c>
      <c r="M90" s="159">
        <f t="shared" si="25"/>
        <v>23.800000000000004</v>
      </c>
      <c r="N90" s="22"/>
      <c r="P90" s="37">
        <f t="shared" si="17"/>
        <v>9.9293600000000009</v>
      </c>
      <c r="Q90" s="37">
        <f t="shared" si="18"/>
        <v>5.5525400000000005</v>
      </c>
      <c r="R90" s="37">
        <f t="shared" si="19"/>
        <v>7.1614200000000006</v>
      </c>
      <c r="S90" s="37">
        <f t="shared" si="20"/>
        <v>1.1566800000000002</v>
      </c>
      <c r="T90" s="37">
        <f t="shared" si="26"/>
        <v>23.800000000000004</v>
      </c>
    </row>
    <row r="91" spans="1:20">
      <c r="A91" s="8" t="s">
        <v>133</v>
      </c>
      <c r="B91" s="198">
        <v>23.8</v>
      </c>
      <c r="C91" s="198">
        <v>23.8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9.9293600000000009</v>
      </c>
      <c r="J91" s="21">
        <f t="shared" si="22"/>
        <v>5.5525400000000005</v>
      </c>
      <c r="K91" s="21">
        <f t="shared" si="23"/>
        <v>7.1614200000000006</v>
      </c>
      <c r="L91" s="21">
        <f t="shared" si="24"/>
        <v>1.1566800000000002</v>
      </c>
      <c r="M91" s="159">
        <f t="shared" si="25"/>
        <v>23.800000000000004</v>
      </c>
      <c r="N91" s="22"/>
      <c r="P91" s="37">
        <f t="shared" si="17"/>
        <v>9.9293600000000009</v>
      </c>
      <c r="Q91" s="37">
        <f t="shared" si="18"/>
        <v>5.5525400000000005</v>
      </c>
      <c r="R91" s="37">
        <f t="shared" si="19"/>
        <v>7.1614200000000006</v>
      </c>
      <c r="S91" s="37">
        <f t="shared" si="20"/>
        <v>1.1566800000000002</v>
      </c>
      <c r="T91" s="37">
        <f t="shared" si="26"/>
        <v>23.800000000000004</v>
      </c>
    </row>
    <row r="92" spans="1:20">
      <c r="A92" s="8" t="s">
        <v>134</v>
      </c>
      <c r="B92" s="198">
        <v>23.8</v>
      </c>
      <c r="C92" s="198">
        <v>23.8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9.9293600000000009</v>
      </c>
      <c r="J92" s="21">
        <f t="shared" si="22"/>
        <v>5.5525400000000005</v>
      </c>
      <c r="K92" s="21">
        <f t="shared" si="23"/>
        <v>7.1614200000000006</v>
      </c>
      <c r="L92" s="21">
        <f t="shared" si="24"/>
        <v>1.1566800000000002</v>
      </c>
      <c r="M92" s="159">
        <f t="shared" si="25"/>
        <v>23.800000000000004</v>
      </c>
      <c r="N92" s="22"/>
      <c r="P92" s="37">
        <f t="shared" si="17"/>
        <v>9.9293600000000009</v>
      </c>
      <c r="Q92" s="37">
        <f t="shared" si="18"/>
        <v>5.5525400000000005</v>
      </c>
      <c r="R92" s="37">
        <f t="shared" si="19"/>
        <v>7.1614200000000006</v>
      </c>
      <c r="S92" s="37">
        <f t="shared" si="20"/>
        <v>1.1566800000000002</v>
      </c>
      <c r="T92" s="37">
        <f t="shared" si="26"/>
        <v>23.800000000000004</v>
      </c>
    </row>
    <row r="93" spans="1:20">
      <c r="A93" s="8" t="s">
        <v>135</v>
      </c>
      <c r="B93" s="198">
        <v>23.8</v>
      </c>
      <c r="C93" s="198">
        <v>23.8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9.9293600000000009</v>
      </c>
      <c r="J93" s="21">
        <f t="shared" si="22"/>
        <v>5.5525400000000005</v>
      </c>
      <c r="K93" s="21">
        <f t="shared" si="23"/>
        <v>7.1614200000000006</v>
      </c>
      <c r="L93" s="21">
        <f t="shared" si="24"/>
        <v>1.1566800000000002</v>
      </c>
      <c r="M93" s="159">
        <f t="shared" si="25"/>
        <v>23.800000000000004</v>
      </c>
      <c r="N93" s="22"/>
      <c r="P93" s="37">
        <f t="shared" si="17"/>
        <v>9.9293600000000009</v>
      </c>
      <c r="Q93" s="37">
        <f t="shared" si="18"/>
        <v>5.5525400000000005</v>
      </c>
      <c r="R93" s="37">
        <f t="shared" si="19"/>
        <v>7.1614200000000006</v>
      </c>
      <c r="S93" s="37">
        <f t="shared" si="20"/>
        <v>1.1566800000000002</v>
      </c>
      <c r="T93" s="37">
        <f t="shared" si="26"/>
        <v>23.800000000000004</v>
      </c>
    </row>
    <row r="94" spans="1:20">
      <c r="A94" s="8" t="s">
        <v>136</v>
      </c>
      <c r="B94" s="198">
        <v>23.8</v>
      </c>
      <c r="C94" s="198">
        <v>23.8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9.9293600000000009</v>
      </c>
      <c r="J94" s="21">
        <f t="shared" si="22"/>
        <v>5.5525400000000005</v>
      </c>
      <c r="K94" s="21">
        <f t="shared" si="23"/>
        <v>7.1614200000000006</v>
      </c>
      <c r="L94" s="21">
        <f t="shared" si="24"/>
        <v>1.1566800000000002</v>
      </c>
      <c r="M94" s="159">
        <f t="shared" si="25"/>
        <v>23.800000000000004</v>
      </c>
      <c r="N94" s="22"/>
      <c r="P94" s="37">
        <f t="shared" si="17"/>
        <v>9.9293600000000009</v>
      </c>
      <c r="Q94" s="37">
        <f t="shared" si="18"/>
        <v>5.5525400000000005</v>
      </c>
      <c r="R94" s="37">
        <f t="shared" si="19"/>
        <v>7.1614200000000006</v>
      </c>
      <c r="S94" s="37">
        <f t="shared" si="20"/>
        <v>1.1566800000000002</v>
      </c>
      <c r="T94" s="37">
        <f t="shared" si="26"/>
        <v>23.800000000000004</v>
      </c>
    </row>
    <row r="95" spans="1:20">
      <c r="A95" s="8" t="s">
        <v>137</v>
      </c>
      <c r="B95" s="198">
        <v>23.8</v>
      </c>
      <c r="C95" s="198">
        <v>23.8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9.9293600000000009</v>
      </c>
      <c r="J95" s="21">
        <f t="shared" si="22"/>
        <v>5.5525400000000005</v>
      </c>
      <c r="K95" s="21">
        <f t="shared" si="23"/>
        <v>7.1614200000000006</v>
      </c>
      <c r="L95" s="21">
        <f t="shared" si="24"/>
        <v>1.1566800000000002</v>
      </c>
      <c r="M95" s="159">
        <f t="shared" si="25"/>
        <v>23.800000000000004</v>
      </c>
      <c r="N95" s="22"/>
      <c r="P95" s="37">
        <f t="shared" si="17"/>
        <v>9.9293600000000009</v>
      </c>
      <c r="Q95" s="37">
        <f t="shared" si="18"/>
        <v>5.5525400000000005</v>
      </c>
      <c r="R95" s="37">
        <f t="shared" si="19"/>
        <v>7.1614200000000006</v>
      </c>
      <c r="S95" s="37">
        <f t="shared" si="20"/>
        <v>1.1566800000000002</v>
      </c>
      <c r="T95" s="37">
        <f t="shared" si="26"/>
        <v>23.800000000000004</v>
      </c>
    </row>
    <row r="96" spans="1:20">
      <c r="A96" s="8" t="s">
        <v>138</v>
      </c>
      <c r="B96" s="198">
        <v>23.8</v>
      </c>
      <c r="C96" s="198">
        <v>23.8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9.9293600000000009</v>
      </c>
      <c r="J96" s="21">
        <f t="shared" si="22"/>
        <v>5.5525400000000005</v>
      </c>
      <c r="K96" s="21">
        <f t="shared" si="23"/>
        <v>7.1614200000000006</v>
      </c>
      <c r="L96" s="21">
        <f t="shared" si="24"/>
        <v>1.1566800000000002</v>
      </c>
      <c r="M96" s="159">
        <f t="shared" si="25"/>
        <v>23.800000000000004</v>
      </c>
      <c r="N96" s="22"/>
      <c r="P96" s="37">
        <f t="shared" si="17"/>
        <v>9.9293600000000009</v>
      </c>
      <c r="Q96" s="37">
        <f t="shared" si="18"/>
        <v>5.5525400000000005</v>
      </c>
      <c r="R96" s="37">
        <f t="shared" si="19"/>
        <v>7.1614200000000006</v>
      </c>
      <c r="S96" s="37">
        <f t="shared" si="20"/>
        <v>1.1566800000000002</v>
      </c>
      <c r="T96" s="37">
        <f t="shared" si="26"/>
        <v>23.800000000000004</v>
      </c>
    </row>
    <row r="97" spans="1:23">
      <c r="A97" s="8" t="s">
        <v>139</v>
      </c>
      <c r="B97" s="198">
        <v>23.8</v>
      </c>
      <c r="C97" s="198">
        <v>23.8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9.9293600000000009</v>
      </c>
      <c r="J97" s="21">
        <f t="shared" si="22"/>
        <v>5.5525400000000005</v>
      </c>
      <c r="K97" s="21">
        <f t="shared" si="23"/>
        <v>7.1614200000000006</v>
      </c>
      <c r="L97" s="21">
        <f t="shared" si="24"/>
        <v>1.1566800000000002</v>
      </c>
      <c r="M97" s="159">
        <f t="shared" si="25"/>
        <v>23.800000000000004</v>
      </c>
      <c r="N97" s="22"/>
      <c r="P97" s="37">
        <f t="shared" si="17"/>
        <v>9.9293600000000009</v>
      </c>
      <c r="Q97" s="37">
        <f t="shared" si="18"/>
        <v>5.5525400000000005</v>
      </c>
      <c r="R97" s="37">
        <f t="shared" si="19"/>
        <v>7.1614200000000006</v>
      </c>
      <c r="S97" s="37">
        <f t="shared" si="20"/>
        <v>1.1566800000000002</v>
      </c>
      <c r="T97" s="37">
        <f t="shared" si="26"/>
        <v>23.800000000000004</v>
      </c>
    </row>
    <row r="98" spans="1:23" ht="15.75" thickBot="1">
      <c r="A98" s="8" t="s">
        <v>140</v>
      </c>
      <c r="B98" s="198">
        <v>23.8</v>
      </c>
      <c r="C98" s="198">
        <v>23.8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9.9293600000000009</v>
      </c>
      <c r="J98" s="21">
        <f t="shared" si="22"/>
        <v>5.5525400000000005</v>
      </c>
      <c r="K98" s="21">
        <f t="shared" si="23"/>
        <v>7.1614200000000006</v>
      </c>
      <c r="L98" s="21">
        <f t="shared" si="24"/>
        <v>1.1566800000000002</v>
      </c>
      <c r="M98" s="159">
        <f t="shared" si="25"/>
        <v>23.800000000000004</v>
      </c>
      <c r="N98" s="22"/>
      <c r="P98" s="37">
        <f t="shared" si="17"/>
        <v>9.9293600000000009</v>
      </c>
      <c r="Q98" s="37">
        <f t="shared" si="18"/>
        <v>5.5525400000000005</v>
      </c>
      <c r="R98" s="37">
        <f t="shared" si="19"/>
        <v>7.1614200000000006</v>
      </c>
      <c r="S98" s="37">
        <f t="shared" si="20"/>
        <v>1.1566800000000002</v>
      </c>
      <c r="T98" s="37">
        <f t="shared" si="26"/>
        <v>23.800000000000004</v>
      </c>
    </row>
    <row r="99" spans="1:23" ht="15.75" thickBot="1">
      <c r="A99" s="8" t="s">
        <v>175</v>
      </c>
      <c r="B99" s="20">
        <f t="shared" ref="B99:H99" si="27">SUM(B3:B98)/4000</f>
        <v>0.57119999999999971</v>
      </c>
      <c r="C99" s="20">
        <f t="shared" si="27"/>
        <v>0.57119999999999971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0.23830463999999954</v>
      </c>
      <c r="J99" s="160">
        <f t="shared" ref="J99:L99" si="28">SUM(J3:J98)/4000</f>
        <v>0.13326096000000021</v>
      </c>
      <c r="K99" s="160">
        <f t="shared" si="28"/>
        <v>0.17187408000000032</v>
      </c>
      <c r="L99" s="160">
        <f t="shared" si="28"/>
        <v>2.7760319999999956E-2</v>
      </c>
      <c r="M99" s="161">
        <f>SUM(M3:M98)/4000</f>
        <v>0.57119999999999971</v>
      </c>
      <c r="N99" s="23"/>
      <c r="P99" s="37">
        <f>SUM(P3:P98)/4000</f>
        <v>0.23830463999999954</v>
      </c>
      <c r="Q99" s="37">
        <f t="shared" ref="Q99:S99" si="29">SUM(Q3:Q98)/4000</f>
        <v>0.13326096000000021</v>
      </c>
      <c r="R99" s="37">
        <f t="shared" si="29"/>
        <v>0.17187408000000032</v>
      </c>
      <c r="S99" s="37">
        <f t="shared" si="29"/>
        <v>2.7760319999999956E-2</v>
      </c>
      <c r="T99" s="37">
        <f t="shared" si="26"/>
        <v>0.57120000000000004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45173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-15</v>
      </c>
      <c r="P3" s="53">
        <v>-11</v>
      </c>
      <c r="Q3" s="53">
        <v>0</v>
      </c>
      <c r="R3" s="53">
        <v>0</v>
      </c>
      <c r="S3" s="72">
        <v>0</v>
      </c>
      <c r="U3" s="73">
        <v>0</v>
      </c>
      <c r="V3" s="74">
        <v>-26</v>
      </c>
      <c r="W3">
        <v>0</v>
      </c>
      <c r="X3">
        <v>-15</v>
      </c>
      <c r="Y3">
        <v>0</v>
      </c>
      <c r="Z3">
        <v>0</v>
      </c>
      <c r="AA3">
        <v>-11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-35</v>
      </c>
      <c r="P4" s="46">
        <v>-31</v>
      </c>
      <c r="Q4" s="46">
        <v>0</v>
      </c>
      <c r="R4" s="46">
        <v>0</v>
      </c>
      <c r="S4" s="74">
        <v>0</v>
      </c>
      <c r="U4" s="73">
        <v>0</v>
      </c>
      <c r="V4" s="74">
        <v>-66</v>
      </c>
      <c r="W4">
        <v>0</v>
      </c>
      <c r="X4">
        <v>-35</v>
      </c>
      <c r="Y4">
        <v>0</v>
      </c>
      <c r="Z4">
        <v>0</v>
      </c>
      <c r="AA4">
        <v>-31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-50</v>
      </c>
      <c r="P5" s="46">
        <v>-44</v>
      </c>
      <c r="Q5" s="46">
        <v>0</v>
      </c>
      <c r="R5" s="46">
        <v>0</v>
      </c>
      <c r="S5" s="74">
        <v>0</v>
      </c>
      <c r="U5" s="73">
        <v>0</v>
      </c>
      <c r="V5" s="74">
        <v>-94</v>
      </c>
      <c r="W5">
        <v>0</v>
      </c>
      <c r="X5">
        <v>-50</v>
      </c>
      <c r="Y5">
        <v>0</v>
      </c>
      <c r="Z5">
        <v>0</v>
      </c>
      <c r="AA5">
        <v>-44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-65</v>
      </c>
      <c r="P6" s="46">
        <v>-68</v>
      </c>
      <c r="Q6" s="46">
        <v>0</v>
      </c>
      <c r="R6" s="46">
        <v>0</v>
      </c>
      <c r="S6" s="74">
        <v>0</v>
      </c>
      <c r="U6" s="73">
        <v>0</v>
      </c>
      <c r="V6" s="74">
        <v>-133</v>
      </c>
      <c r="W6">
        <v>0</v>
      </c>
      <c r="X6">
        <v>-65</v>
      </c>
      <c r="Y6">
        <v>0</v>
      </c>
      <c r="Z6">
        <v>0</v>
      </c>
      <c r="AA6">
        <v>-68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-80</v>
      </c>
      <c r="P7" s="46">
        <v>-89</v>
      </c>
      <c r="Q7" s="46">
        <v>0</v>
      </c>
      <c r="R7" s="46">
        <v>0</v>
      </c>
      <c r="S7" s="74">
        <v>0</v>
      </c>
      <c r="U7" s="73">
        <v>0</v>
      </c>
      <c r="V7" s="74">
        <v>-169</v>
      </c>
      <c r="W7">
        <v>0</v>
      </c>
      <c r="X7">
        <v>-80</v>
      </c>
      <c r="Y7">
        <v>0</v>
      </c>
      <c r="Z7">
        <v>0</v>
      </c>
      <c r="AA7">
        <v>-89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-100</v>
      </c>
      <c r="P8" s="46">
        <v>-109</v>
      </c>
      <c r="Q8" s="46">
        <v>0</v>
      </c>
      <c r="R8" s="46">
        <v>0</v>
      </c>
      <c r="S8" s="74">
        <v>0</v>
      </c>
      <c r="U8" s="73">
        <v>0</v>
      </c>
      <c r="V8" s="74">
        <v>-209</v>
      </c>
      <c r="W8">
        <v>0</v>
      </c>
      <c r="X8">
        <v>-100</v>
      </c>
      <c r="Y8">
        <v>0</v>
      </c>
      <c r="Z8">
        <v>0</v>
      </c>
      <c r="AA8">
        <v>-109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-120</v>
      </c>
      <c r="P9" s="46">
        <v>-114</v>
      </c>
      <c r="Q9" s="46">
        <v>0</v>
      </c>
      <c r="R9" s="46">
        <v>0</v>
      </c>
      <c r="S9" s="74">
        <v>0</v>
      </c>
      <c r="U9" s="73">
        <v>0</v>
      </c>
      <c r="V9" s="74">
        <v>-234</v>
      </c>
      <c r="W9">
        <v>0</v>
      </c>
      <c r="X9">
        <v>-120</v>
      </c>
      <c r="Y9">
        <v>0</v>
      </c>
      <c r="Z9">
        <v>0</v>
      </c>
      <c r="AA9">
        <v>-114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-135</v>
      </c>
      <c r="P10" s="46">
        <v>-134</v>
      </c>
      <c r="Q10" s="46">
        <v>0</v>
      </c>
      <c r="R10" s="46">
        <v>0</v>
      </c>
      <c r="S10" s="74">
        <v>0</v>
      </c>
      <c r="U10" s="73">
        <v>0</v>
      </c>
      <c r="V10" s="74">
        <v>-269</v>
      </c>
      <c r="W10">
        <v>0</v>
      </c>
      <c r="X10">
        <v>-135</v>
      </c>
      <c r="Y10">
        <v>0</v>
      </c>
      <c r="Z10">
        <v>0</v>
      </c>
      <c r="AA10">
        <v>-134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-175</v>
      </c>
      <c r="P11" s="46">
        <v>-154</v>
      </c>
      <c r="Q11" s="46">
        <v>0</v>
      </c>
      <c r="R11" s="46">
        <v>0</v>
      </c>
      <c r="S11" s="74">
        <v>0</v>
      </c>
      <c r="U11" s="73">
        <v>0</v>
      </c>
      <c r="V11" s="74">
        <v>-329</v>
      </c>
      <c r="W11">
        <v>0</v>
      </c>
      <c r="X11">
        <v>-175</v>
      </c>
      <c r="Y11">
        <v>0</v>
      </c>
      <c r="Z11">
        <v>0</v>
      </c>
      <c r="AA11">
        <v>-154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-190</v>
      </c>
      <c r="P12" s="46">
        <v>-173</v>
      </c>
      <c r="Q12" s="46">
        <v>0</v>
      </c>
      <c r="R12" s="46">
        <v>0</v>
      </c>
      <c r="S12" s="74">
        <v>0</v>
      </c>
      <c r="U12" s="73">
        <v>0</v>
      </c>
      <c r="V12" s="74">
        <v>-363</v>
      </c>
      <c r="W12">
        <v>0</v>
      </c>
      <c r="X12">
        <v>-190</v>
      </c>
      <c r="Y12">
        <v>0</v>
      </c>
      <c r="Z12">
        <v>0</v>
      </c>
      <c r="AA12">
        <v>-173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-204.99</v>
      </c>
      <c r="P13" s="46">
        <v>-194</v>
      </c>
      <c r="Q13" s="46">
        <v>0</v>
      </c>
      <c r="R13" s="46">
        <v>0</v>
      </c>
      <c r="S13" s="74">
        <v>0</v>
      </c>
      <c r="U13" s="73">
        <v>0</v>
      </c>
      <c r="V13" s="74">
        <v>-398.99</v>
      </c>
      <c r="W13">
        <v>0</v>
      </c>
      <c r="X13">
        <v>-204.99</v>
      </c>
      <c r="Y13">
        <v>0</v>
      </c>
      <c r="Z13">
        <v>0</v>
      </c>
      <c r="AA13">
        <v>-194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-225</v>
      </c>
      <c r="P14" s="46">
        <v>-215</v>
      </c>
      <c r="Q14" s="46">
        <v>0</v>
      </c>
      <c r="R14" s="46">
        <v>0</v>
      </c>
      <c r="S14" s="74">
        <v>0</v>
      </c>
      <c r="U14" s="73">
        <v>0</v>
      </c>
      <c r="V14" s="74">
        <v>-440</v>
      </c>
      <c r="W14">
        <v>0</v>
      </c>
      <c r="X14">
        <v>-225</v>
      </c>
      <c r="Y14">
        <v>0</v>
      </c>
      <c r="Z14">
        <v>0</v>
      </c>
      <c r="AA14">
        <v>-215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-135</v>
      </c>
      <c r="P15" s="46">
        <v>-237</v>
      </c>
      <c r="Q15" s="46">
        <v>0</v>
      </c>
      <c r="R15" s="46">
        <v>0</v>
      </c>
      <c r="S15" s="74">
        <v>0</v>
      </c>
      <c r="U15" s="73">
        <v>0</v>
      </c>
      <c r="V15" s="74">
        <v>-372</v>
      </c>
      <c r="W15">
        <v>0</v>
      </c>
      <c r="X15">
        <v>-135</v>
      </c>
      <c r="Y15">
        <v>0</v>
      </c>
      <c r="Z15">
        <v>0</v>
      </c>
      <c r="AA15">
        <v>-237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-145</v>
      </c>
      <c r="P16" s="46">
        <v>-257</v>
      </c>
      <c r="Q16" s="46">
        <v>0</v>
      </c>
      <c r="R16" s="46">
        <v>0</v>
      </c>
      <c r="S16" s="74">
        <v>0</v>
      </c>
      <c r="U16" s="73">
        <v>0</v>
      </c>
      <c r="V16" s="74">
        <v>-402</v>
      </c>
      <c r="W16">
        <v>0</v>
      </c>
      <c r="X16">
        <v>-145</v>
      </c>
      <c r="Y16">
        <v>0</v>
      </c>
      <c r="Z16">
        <v>0</v>
      </c>
      <c r="AA16">
        <v>-257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-165</v>
      </c>
      <c r="P17" s="46">
        <v>-278</v>
      </c>
      <c r="Q17" s="46">
        <v>0</v>
      </c>
      <c r="R17" s="46">
        <v>0</v>
      </c>
      <c r="S17" s="74">
        <v>0</v>
      </c>
      <c r="U17" s="73">
        <v>0</v>
      </c>
      <c r="V17" s="74">
        <v>-443</v>
      </c>
      <c r="W17">
        <v>0</v>
      </c>
      <c r="X17">
        <v>-165</v>
      </c>
      <c r="Y17">
        <v>0</v>
      </c>
      <c r="Z17">
        <v>0</v>
      </c>
      <c r="AA17">
        <v>-278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-175</v>
      </c>
      <c r="P18" s="46">
        <v>-299</v>
      </c>
      <c r="Q18" s="46">
        <v>0</v>
      </c>
      <c r="R18" s="46">
        <v>0</v>
      </c>
      <c r="S18" s="74">
        <v>0</v>
      </c>
      <c r="U18" s="73">
        <v>0</v>
      </c>
      <c r="V18" s="74">
        <v>-474</v>
      </c>
      <c r="W18">
        <v>0</v>
      </c>
      <c r="X18">
        <v>-175</v>
      </c>
      <c r="Y18">
        <v>0</v>
      </c>
      <c r="Z18">
        <v>0</v>
      </c>
      <c r="AA18">
        <v>-299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0.09</v>
      </c>
      <c r="N19" s="73">
        <v>0</v>
      </c>
      <c r="O19" s="46">
        <v>-200</v>
      </c>
      <c r="P19" s="46">
        <v>-323</v>
      </c>
      <c r="Q19" s="46">
        <v>0</v>
      </c>
      <c r="R19" s="46">
        <v>0</v>
      </c>
      <c r="S19" s="74">
        <v>0</v>
      </c>
      <c r="U19" s="73">
        <v>0.09</v>
      </c>
      <c r="V19" s="74">
        <v>-523</v>
      </c>
      <c r="W19">
        <v>0</v>
      </c>
      <c r="X19">
        <v>-200</v>
      </c>
      <c r="Y19">
        <v>0</v>
      </c>
      <c r="Z19">
        <v>0.09</v>
      </c>
      <c r="AA19">
        <v>-323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0.52</v>
      </c>
      <c r="N20" s="73">
        <v>0</v>
      </c>
      <c r="O20" s="46">
        <v>-215</v>
      </c>
      <c r="P20" s="46">
        <v>-339.99</v>
      </c>
      <c r="Q20" s="46">
        <v>0</v>
      </c>
      <c r="R20" s="46">
        <v>0</v>
      </c>
      <c r="S20" s="74">
        <v>0</v>
      </c>
      <c r="U20" s="73">
        <v>0.52</v>
      </c>
      <c r="V20" s="74">
        <v>-554.99</v>
      </c>
      <c r="W20">
        <v>0</v>
      </c>
      <c r="X20">
        <v>-215</v>
      </c>
      <c r="Y20">
        <v>0</v>
      </c>
      <c r="Z20">
        <v>0.52</v>
      </c>
      <c r="AA20">
        <v>-339.99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0.78</v>
      </c>
      <c r="N21" s="73">
        <v>0</v>
      </c>
      <c r="O21" s="46">
        <v>-215</v>
      </c>
      <c r="P21" s="46">
        <v>-350</v>
      </c>
      <c r="Q21" s="46">
        <v>0</v>
      </c>
      <c r="R21" s="46">
        <v>0</v>
      </c>
      <c r="S21" s="74">
        <v>0</v>
      </c>
      <c r="U21" s="73">
        <v>0.78</v>
      </c>
      <c r="V21" s="74">
        <v>-565</v>
      </c>
      <c r="W21">
        <v>0</v>
      </c>
      <c r="X21">
        <v>-215</v>
      </c>
      <c r="Y21">
        <v>0</v>
      </c>
      <c r="Z21">
        <v>0.78</v>
      </c>
      <c r="AA21">
        <v>-350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1.01</v>
      </c>
      <c r="N22" s="73">
        <v>0</v>
      </c>
      <c r="O22" s="46">
        <v>-225</v>
      </c>
      <c r="P22" s="46">
        <v>-366</v>
      </c>
      <c r="Q22" s="46">
        <v>0</v>
      </c>
      <c r="R22" s="46">
        <v>0</v>
      </c>
      <c r="S22" s="74">
        <v>0</v>
      </c>
      <c r="U22" s="73">
        <v>1.01</v>
      </c>
      <c r="V22" s="74">
        <v>-591</v>
      </c>
      <c r="W22">
        <v>0</v>
      </c>
      <c r="X22">
        <v>-225</v>
      </c>
      <c r="Y22">
        <v>0</v>
      </c>
      <c r="Z22">
        <v>1.01</v>
      </c>
      <c r="AA22">
        <v>-366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1.31</v>
      </c>
      <c r="N23" s="73">
        <v>-82</v>
      </c>
      <c r="O23" s="46">
        <v>-205</v>
      </c>
      <c r="P23" s="46">
        <v>-382</v>
      </c>
      <c r="Q23" s="46">
        <v>0</v>
      </c>
      <c r="R23" s="46">
        <v>0</v>
      </c>
      <c r="S23" s="74">
        <v>0</v>
      </c>
      <c r="U23" s="73">
        <v>1.31</v>
      </c>
      <c r="V23" s="74">
        <v>-669</v>
      </c>
      <c r="W23">
        <v>-82</v>
      </c>
      <c r="X23">
        <v>-205</v>
      </c>
      <c r="Y23">
        <v>0</v>
      </c>
      <c r="Z23">
        <v>1.31</v>
      </c>
      <c r="AA23">
        <v>-382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1.44</v>
      </c>
      <c r="N24" s="73">
        <v>-102</v>
      </c>
      <c r="O24" s="46">
        <v>-220</v>
      </c>
      <c r="P24" s="46">
        <v>-395</v>
      </c>
      <c r="Q24" s="46">
        <v>0</v>
      </c>
      <c r="R24" s="46">
        <v>0</v>
      </c>
      <c r="S24" s="74">
        <v>0</v>
      </c>
      <c r="U24" s="73">
        <v>1.44</v>
      </c>
      <c r="V24" s="74">
        <v>-717</v>
      </c>
      <c r="W24">
        <v>-102</v>
      </c>
      <c r="X24">
        <v>-220</v>
      </c>
      <c r="Y24">
        <v>0</v>
      </c>
      <c r="Z24">
        <v>1.44</v>
      </c>
      <c r="AA24">
        <v>-395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1.29</v>
      </c>
      <c r="N25" s="73">
        <v>-143</v>
      </c>
      <c r="O25" s="46">
        <v>-230</v>
      </c>
      <c r="P25" s="46">
        <v>-410</v>
      </c>
      <c r="Q25" s="46">
        <v>0</v>
      </c>
      <c r="R25" s="46">
        <v>0</v>
      </c>
      <c r="S25" s="74">
        <v>0</v>
      </c>
      <c r="U25" s="73">
        <v>1.29</v>
      </c>
      <c r="V25" s="74">
        <v>-783</v>
      </c>
      <c r="W25">
        <v>-143</v>
      </c>
      <c r="X25">
        <v>-230</v>
      </c>
      <c r="Y25">
        <v>0</v>
      </c>
      <c r="Z25">
        <v>1.29</v>
      </c>
      <c r="AA25">
        <v>-410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1.39</v>
      </c>
      <c r="N26" s="73">
        <v>-182</v>
      </c>
      <c r="O26" s="46">
        <v>-240</v>
      </c>
      <c r="P26" s="46">
        <v>-428</v>
      </c>
      <c r="Q26" s="46">
        <v>0</v>
      </c>
      <c r="R26" s="46">
        <v>0</v>
      </c>
      <c r="S26" s="74">
        <v>0</v>
      </c>
      <c r="U26" s="73">
        <v>1.39</v>
      </c>
      <c r="V26" s="74">
        <v>-850</v>
      </c>
      <c r="W26">
        <v>-182</v>
      </c>
      <c r="X26">
        <v>-240</v>
      </c>
      <c r="Y26">
        <v>0</v>
      </c>
      <c r="Z26">
        <v>1.39</v>
      </c>
      <c r="AA26">
        <v>-428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1.1100000000000001</v>
      </c>
      <c r="N27" s="73">
        <v>-129</v>
      </c>
      <c r="O27" s="46">
        <v>-215</v>
      </c>
      <c r="P27" s="46">
        <v>-443</v>
      </c>
      <c r="Q27" s="46">
        <v>0</v>
      </c>
      <c r="R27" s="46">
        <v>0</v>
      </c>
      <c r="S27" s="74">
        <v>0</v>
      </c>
      <c r="U27" s="73">
        <v>1.1100000000000001</v>
      </c>
      <c r="V27" s="74">
        <v>-787</v>
      </c>
      <c r="W27">
        <v>-129</v>
      </c>
      <c r="X27">
        <v>-215</v>
      </c>
      <c r="Y27">
        <v>0</v>
      </c>
      <c r="Z27">
        <v>1.1100000000000001</v>
      </c>
      <c r="AA27">
        <v>-443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1.07</v>
      </c>
      <c r="N28" s="73">
        <v>-163</v>
      </c>
      <c r="O28" s="46">
        <v>-210</v>
      </c>
      <c r="P28" s="46">
        <v>-457</v>
      </c>
      <c r="Q28" s="46">
        <v>0</v>
      </c>
      <c r="R28" s="46">
        <v>0</v>
      </c>
      <c r="S28" s="74">
        <v>0</v>
      </c>
      <c r="U28" s="73">
        <v>1.07</v>
      </c>
      <c r="V28" s="74">
        <v>-830</v>
      </c>
      <c r="W28">
        <v>-163</v>
      </c>
      <c r="X28">
        <v>-210</v>
      </c>
      <c r="Y28">
        <v>0</v>
      </c>
      <c r="Z28">
        <v>1.07</v>
      </c>
      <c r="AA28">
        <v>-457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1.06</v>
      </c>
      <c r="N29" s="73">
        <v>-199</v>
      </c>
      <c r="O29" s="46">
        <v>-210</v>
      </c>
      <c r="P29" s="46">
        <v>-475</v>
      </c>
      <c r="Q29" s="46">
        <v>0</v>
      </c>
      <c r="R29" s="46">
        <v>0</v>
      </c>
      <c r="S29" s="74">
        <v>0</v>
      </c>
      <c r="U29" s="73">
        <v>1.06</v>
      </c>
      <c r="V29" s="74">
        <v>-884</v>
      </c>
      <c r="W29">
        <v>-199</v>
      </c>
      <c r="X29">
        <v>-210</v>
      </c>
      <c r="Y29">
        <v>0</v>
      </c>
      <c r="Z29">
        <v>1.06</v>
      </c>
      <c r="AA29">
        <v>-475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1.06</v>
      </c>
      <c r="N30" s="73">
        <v>-220</v>
      </c>
      <c r="O30" s="46">
        <v>-230</v>
      </c>
      <c r="P30" s="46">
        <v>-494</v>
      </c>
      <c r="Q30" s="46">
        <v>0</v>
      </c>
      <c r="R30" s="46">
        <v>0</v>
      </c>
      <c r="S30" s="74">
        <v>0</v>
      </c>
      <c r="U30" s="73">
        <v>1.06</v>
      </c>
      <c r="V30" s="74">
        <v>-944</v>
      </c>
      <c r="W30">
        <v>-220</v>
      </c>
      <c r="X30">
        <v>-230</v>
      </c>
      <c r="Y30">
        <v>0</v>
      </c>
      <c r="Z30">
        <v>1.06</v>
      </c>
      <c r="AA30">
        <v>-494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1.19</v>
      </c>
      <c r="N31" s="73">
        <v>-287</v>
      </c>
      <c r="O31" s="46">
        <v>-255</v>
      </c>
      <c r="P31" s="46">
        <v>-516</v>
      </c>
      <c r="Q31" s="46">
        <v>0</v>
      </c>
      <c r="R31" s="46">
        <v>0</v>
      </c>
      <c r="S31" s="74">
        <v>0</v>
      </c>
      <c r="U31" s="73">
        <v>1.19</v>
      </c>
      <c r="V31" s="74">
        <v>-1058</v>
      </c>
      <c r="W31">
        <v>-287</v>
      </c>
      <c r="X31">
        <v>-255</v>
      </c>
      <c r="Y31">
        <v>0</v>
      </c>
      <c r="Z31">
        <v>1.19</v>
      </c>
      <c r="AA31">
        <v>-516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1.37</v>
      </c>
      <c r="N32" s="73">
        <v>-333</v>
      </c>
      <c r="O32" s="46">
        <v>-265</v>
      </c>
      <c r="P32" s="46">
        <v>-531</v>
      </c>
      <c r="Q32" s="46">
        <v>0</v>
      </c>
      <c r="R32" s="46">
        <v>0</v>
      </c>
      <c r="S32" s="74">
        <v>0</v>
      </c>
      <c r="U32" s="73">
        <v>1.37</v>
      </c>
      <c r="V32" s="74">
        <v>-1129</v>
      </c>
      <c r="W32">
        <v>-333</v>
      </c>
      <c r="X32">
        <v>-265</v>
      </c>
      <c r="Y32">
        <v>0</v>
      </c>
      <c r="Z32">
        <v>1.37</v>
      </c>
      <c r="AA32">
        <v>-531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1.57</v>
      </c>
      <c r="N33" s="73">
        <v>-379</v>
      </c>
      <c r="O33" s="46">
        <v>-285</v>
      </c>
      <c r="P33" s="46">
        <v>-557</v>
      </c>
      <c r="Q33" s="46">
        <v>0</v>
      </c>
      <c r="R33" s="46">
        <v>0</v>
      </c>
      <c r="S33" s="74">
        <v>0</v>
      </c>
      <c r="U33" s="73">
        <v>1.57</v>
      </c>
      <c r="V33" s="74">
        <v>-1221</v>
      </c>
      <c r="W33">
        <v>-379</v>
      </c>
      <c r="X33">
        <v>-285</v>
      </c>
      <c r="Y33">
        <v>0</v>
      </c>
      <c r="Z33">
        <v>1.57</v>
      </c>
      <c r="AA33">
        <v>-557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1.41</v>
      </c>
      <c r="N34" s="73">
        <v>-442</v>
      </c>
      <c r="O34" s="46">
        <v>-310</v>
      </c>
      <c r="P34" s="46">
        <v>-578</v>
      </c>
      <c r="Q34" s="46">
        <v>0</v>
      </c>
      <c r="R34" s="46">
        <v>0</v>
      </c>
      <c r="S34" s="74">
        <v>0</v>
      </c>
      <c r="U34" s="73">
        <v>1.41</v>
      </c>
      <c r="V34" s="74">
        <v>-1330</v>
      </c>
      <c r="W34">
        <v>-442</v>
      </c>
      <c r="X34">
        <v>-310</v>
      </c>
      <c r="Y34">
        <v>0</v>
      </c>
      <c r="Z34">
        <v>1.41</v>
      </c>
      <c r="AA34">
        <v>-578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1.88</v>
      </c>
      <c r="N35" s="73">
        <v>-481</v>
      </c>
      <c r="O35" s="46">
        <v>-345</v>
      </c>
      <c r="P35" s="46">
        <v>-591</v>
      </c>
      <c r="Q35" s="46">
        <v>0</v>
      </c>
      <c r="R35" s="46">
        <v>0</v>
      </c>
      <c r="S35" s="74">
        <v>0</v>
      </c>
      <c r="U35" s="73">
        <v>1.88</v>
      </c>
      <c r="V35" s="74">
        <v>-1417</v>
      </c>
      <c r="W35">
        <v>-481</v>
      </c>
      <c r="X35">
        <v>-345</v>
      </c>
      <c r="Y35">
        <v>0</v>
      </c>
      <c r="Z35">
        <v>1.88</v>
      </c>
      <c r="AA35">
        <v>-591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2.37</v>
      </c>
      <c r="N36" s="73">
        <v>-500</v>
      </c>
      <c r="O36" s="46">
        <v>-365</v>
      </c>
      <c r="P36" s="46">
        <v>-596</v>
      </c>
      <c r="Q36" s="46">
        <v>0</v>
      </c>
      <c r="R36" s="46">
        <v>0</v>
      </c>
      <c r="S36" s="74">
        <v>0</v>
      </c>
      <c r="U36" s="73">
        <v>2.37</v>
      </c>
      <c r="V36" s="74">
        <v>-1461</v>
      </c>
      <c r="W36">
        <v>-500</v>
      </c>
      <c r="X36">
        <v>-365</v>
      </c>
      <c r="Y36">
        <v>0</v>
      </c>
      <c r="Z36">
        <v>2.37</v>
      </c>
      <c r="AA36">
        <v>-596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2.64</v>
      </c>
      <c r="N37" s="73">
        <v>-514</v>
      </c>
      <c r="O37" s="46">
        <v>-390</v>
      </c>
      <c r="P37" s="46">
        <v>-601</v>
      </c>
      <c r="Q37" s="46">
        <v>0</v>
      </c>
      <c r="R37" s="46">
        <v>0</v>
      </c>
      <c r="S37" s="74">
        <v>0</v>
      </c>
      <c r="U37" s="73">
        <v>2.64</v>
      </c>
      <c r="V37" s="74">
        <v>-1505</v>
      </c>
      <c r="W37">
        <v>-514</v>
      </c>
      <c r="X37">
        <v>-390</v>
      </c>
      <c r="Y37">
        <v>0</v>
      </c>
      <c r="Z37">
        <v>2.64</v>
      </c>
      <c r="AA37">
        <v>-601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2.71</v>
      </c>
      <c r="N38" s="73">
        <v>-539</v>
      </c>
      <c r="O38" s="46">
        <v>-410</v>
      </c>
      <c r="P38" s="46">
        <v>-607</v>
      </c>
      <c r="Q38" s="46">
        <v>0</v>
      </c>
      <c r="R38" s="46">
        <v>0</v>
      </c>
      <c r="S38" s="74">
        <v>0</v>
      </c>
      <c r="U38" s="73">
        <v>2.71</v>
      </c>
      <c r="V38" s="74">
        <v>-1556</v>
      </c>
      <c r="W38">
        <v>-539</v>
      </c>
      <c r="X38">
        <v>-410</v>
      </c>
      <c r="Y38">
        <v>0</v>
      </c>
      <c r="Z38">
        <v>2.71</v>
      </c>
      <c r="AA38">
        <v>-607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2.0699999999999998</v>
      </c>
      <c r="N39" s="73">
        <v>-561</v>
      </c>
      <c r="O39" s="46">
        <v>-410</v>
      </c>
      <c r="P39" s="46">
        <v>-581.99</v>
      </c>
      <c r="Q39" s="46">
        <v>0</v>
      </c>
      <c r="R39" s="46">
        <v>0</v>
      </c>
      <c r="S39" s="74">
        <v>0</v>
      </c>
      <c r="U39" s="73">
        <v>2.0699999999999998</v>
      </c>
      <c r="V39" s="74">
        <v>-1552.99</v>
      </c>
      <c r="W39">
        <v>-561</v>
      </c>
      <c r="X39">
        <v>-410</v>
      </c>
      <c r="Y39">
        <v>0</v>
      </c>
      <c r="Z39">
        <v>2.0699999999999998</v>
      </c>
      <c r="AA39">
        <v>-581.99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1.1399999999999999</v>
      </c>
      <c r="N40" s="73">
        <v>-519</v>
      </c>
      <c r="O40" s="46">
        <v>-395</v>
      </c>
      <c r="P40" s="46">
        <v>-511</v>
      </c>
      <c r="Q40" s="46">
        <v>0</v>
      </c>
      <c r="R40" s="46">
        <v>0</v>
      </c>
      <c r="S40" s="74">
        <v>0</v>
      </c>
      <c r="U40" s="73">
        <v>1.1399999999999999</v>
      </c>
      <c r="V40" s="74">
        <v>-1425</v>
      </c>
      <c r="W40">
        <v>-519</v>
      </c>
      <c r="X40">
        <v>-395</v>
      </c>
      <c r="Y40">
        <v>0</v>
      </c>
      <c r="Z40">
        <v>1.1399999999999999</v>
      </c>
      <c r="AA40">
        <v>-511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1.7</v>
      </c>
      <c r="N41" s="73">
        <v>-498</v>
      </c>
      <c r="O41" s="46">
        <v>-385</v>
      </c>
      <c r="P41" s="46">
        <v>-447</v>
      </c>
      <c r="Q41" s="46">
        <v>0</v>
      </c>
      <c r="R41" s="46">
        <v>0</v>
      </c>
      <c r="S41" s="74">
        <v>0</v>
      </c>
      <c r="U41" s="73">
        <v>1.7</v>
      </c>
      <c r="V41" s="74">
        <v>-1330</v>
      </c>
      <c r="W41">
        <v>-498</v>
      </c>
      <c r="X41">
        <v>-385</v>
      </c>
      <c r="Y41">
        <v>0</v>
      </c>
      <c r="Z41">
        <v>1.7</v>
      </c>
      <c r="AA41">
        <v>-447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1.38</v>
      </c>
      <c r="N42" s="73">
        <v>-486</v>
      </c>
      <c r="O42" s="46">
        <v>-370</v>
      </c>
      <c r="P42" s="46">
        <v>-408</v>
      </c>
      <c r="Q42" s="46">
        <v>0</v>
      </c>
      <c r="R42" s="46">
        <v>0</v>
      </c>
      <c r="S42" s="74">
        <v>0</v>
      </c>
      <c r="U42" s="73">
        <v>1.38</v>
      </c>
      <c r="V42" s="74">
        <v>-1264</v>
      </c>
      <c r="W42">
        <v>-486</v>
      </c>
      <c r="X42">
        <v>-370</v>
      </c>
      <c r="Y42">
        <v>0</v>
      </c>
      <c r="Z42">
        <v>1.38</v>
      </c>
      <c r="AA42">
        <v>-408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6.08</v>
      </c>
      <c r="L43" s="46">
        <v>0</v>
      </c>
      <c r="M43" s="74">
        <v>2.0099999999999998</v>
      </c>
      <c r="N43" s="73">
        <v>-473</v>
      </c>
      <c r="O43" s="46">
        <v>-350</v>
      </c>
      <c r="P43" s="46">
        <v>-379</v>
      </c>
      <c r="Q43" s="46">
        <v>0</v>
      </c>
      <c r="R43" s="46">
        <v>0</v>
      </c>
      <c r="S43" s="74">
        <v>0</v>
      </c>
      <c r="U43" s="73">
        <v>8.09</v>
      </c>
      <c r="V43" s="74">
        <v>-1202</v>
      </c>
      <c r="W43">
        <v>-473</v>
      </c>
      <c r="X43">
        <v>-350</v>
      </c>
      <c r="Y43">
        <v>6.08</v>
      </c>
      <c r="Z43">
        <v>2.0099999999999998</v>
      </c>
      <c r="AA43">
        <v>-379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8.27</v>
      </c>
      <c r="L44" s="46">
        <v>0</v>
      </c>
      <c r="M44" s="74">
        <v>2.04</v>
      </c>
      <c r="N44" s="73">
        <v>-454</v>
      </c>
      <c r="O44" s="46">
        <v>-335</v>
      </c>
      <c r="P44" s="46">
        <v>-355</v>
      </c>
      <c r="Q44" s="46">
        <v>0</v>
      </c>
      <c r="R44" s="46">
        <v>0</v>
      </c>
      <c r="S44" s="74">
        <v>0</v>
      </c>
      <c r="U44" s="73">
        <v>10.31</v>
      </c>
      <c r="V44" s="74">
        <v>-1144</v>
      </c>
      <c r="W44">
        <v>-454</v>
      </c>
      <c r="X44">
        <v>-335</v>
      </c>
      <c r="Y44">
        <v>8.27</v>
      </c>
      <c r="Z44">
        <v>2.04</v>
      </c>
      <c r="AA44">
        <v>-355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10.92</v>
      </c>
      <c r="L45" s="46">
        <v>0</v>
      </c>
      <c r="M45" s="74">
        <v>0.06</v>
      </c>
      <c r="N45" s="73">
        <v>-450</v>
      </c>
      <c r="O45" s="46">
        <v>-325</v>
      </c>
      <c r="P45" s="46">
        <v>-336</v>
      </c>
      <c r="Q45" s="46">
        <v>0</v>
      </c>
      <c r="R45" s="46">
        <v>0</v>
      </c>
      <c r="S45" s="74">
        <v>0</v>
      </c>
      <c r="U45" s="73">
        <v>10.98</v>
      </c>
      <c r="V45" s="74">
        <v>-1111</v>
      </c>
      <c r="W45">
        <v>-450</v>
      </c>
      <c r="X45">
        <v>-325</v>
      </c>
      <c r="Y45">
        <v>10.92</v>
      </c>
      <c r="Z45">
        <v>0.06</v>
      </c>
      <c r="AA45">
        <v>-336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13.52</v>
      </c>
      <c r="L46" s="46">
        <v>0</v>
      </c>
      <c r="M46" s="74">
        <v>0.56999999999999995</v>
      </c>
      <c r="N46" s="73">
        <v>-455.97</v>
      </c>
      <c r="O46" s="46">
        <v>-325</v>
      </c>
      <c r="P46" s="46">
        <v>-322</v>
      </c>
      <c r="Q46" s="46">
        <v>0</v>
      </c>
      <c r="R46" s="46">
        <v>0</v>
      </c>
      <c r="S46" s="74">
        <v>0</v>
      </c>
      <c r="U46" s="73">
        <v>14.09</v>
      </c>
      <c r="V46" s="74">
        <v>-1102.97</v>
      </c>
      <c r="W46">
        <v>-455.97</v>
      </c>
      <c r="X46">
        <v>-325</v>
      </c>
      <c r="Y46">
        <v>13.52</v>
      </c>
      <c r="Z46">
        <v>0.56999999999999995</v>
      </c>
      <c r="AA46">
        <v>-322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12.97</v>
      </c>
      <c r="L47" s="46">
        <v>0</v>
      </c>
      <c r="M47" s="74">
        <v>0</v>
      </c>
      <c r="N47" s="73">
        <v>-457</v>
      </c>
      <c r="O47" s="46">
        <v>-290</v>
      </c>
      <c r="P47" s="46">
        <v>-309</v>
      </c>
      <c r="Q47" s="46">
        <v>0</v>
      </c>
      <c r="R47" s="46">
        <v>0</v>
      </c>
      <c r="S47" s="74">
        <v>0</v>
      </c>
      <c r="U47" s="73">
        <v>12.97</v>
      </c>
      <c r="V47" s="74">
        <v>-1056</v>
      </c>
      <c r="W47">
        <v>-457</v>
      </c>
      <c r="X47">
        <v>-290</v>
      </c>
      <c r="Y47">
        <v>12.97</v>
      </c>
      <c r="Z47">
        <v>0</v>
      </c>
      <c r="AA47">
        <v>-309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8.41</v>
      </c>
      <c r="L48" s="46">
        <v>0</v>
      </c>
      <c r="M48" s="74">
        <v>0</v>
      </c>
      <c r="N48" s="73">
        <v>-447</v>
      </c>
      <c r="O48" s="46">
        <v>-275</v>
      </c>
      <c r="P48" s="46">
        <v>-299</v>
      </c>
      <c r="Q48" s="46">
        <v>0</v>
      </c>
      <c r="R48" s="46">
        <v>0</v>
      </c>
      <c r="S48" s="74">
        <v>0</v>
      </c>
      <c r="U48" s="73">
        <v>8.41</v>
      </c>
      <c r="V48" s="74">
        <v>-1021</v>
      </c>
      <c r="W48">
        <v>-447</v>
      </c>
      <c r="X48">
        <v>-275</v>
      </c>
      <c r="Y48">
        <v>8.41</v>
      </c>
      <c r="Z48">
        <v>0</v>
      </c>
      <c r="AA48">
        <v>-299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7.3</v>
      </c>
      <c r="L49" s="46">
        <v>0</v>
      </c>
      <c r="M49" s="74">
        <v>0.36</v>
      </c>
      <c r="N49" s="73">
        <v>-455</v>
      </c>
      <c r="O49" s="46">
        <v>-270</v>
      </c>
      <c r="P49" s="46">
        <v>-289</v>
      </c>
      <c r="Q49" s="46">
        <v>0</v>
      </c>
      <c r="R49" s="46">
        <v>0</v>
      </c>
      <c r="S49" s="74">
        <v>0</v>
      </c>
      <c r="U49" s="73">
        <v>7.66</v>
      </c>
      <c r="V49" s="74">
        <v>-1014</v>
      </c>
      <c r="W49">
        <v>-455</v>
      </c>
      <c r="X49">
        <v>-270</v>
      </c>
      <c r="Y49">
        <v>7.3</v>
      </c>
      <c r="Z49">
        <v>0.36</v>
      </c>
      <c r="AA49">
        <v>-289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9.6199999999999992</v>
      </c>
      <c r="L50" s="46">
        <v>0</v>
      </c>
      <c r="M50" s="74">
        <v>1.58</v>
      </c>
      <c r="N50" s="73">
        <v>-456.99</v>
      </c>
      <c r="O50" s="46">
        <v>-260</v>
      </c>
      <c r="P50" s="46">
        <v>-279</v>
      </c>
      <c r="Q50" s="46">
        <v>0</v>
      </c>
      <c r="R50" s="46">
        <v>0</v>
      </c>
      <c r="S50" s="74">
        <v>0</v>
      </c>
      <c r="U50" s="73">
        <v>11.2</v>
      </c>
      <c r="V50" s="74">
        <v>-995.99</v>
      </c>
      <c r="W50">
        <v>-456.99</v>
      </c>
      <c r="X50">
        <v>-260</v>
      </c>
      <c r="Y50">
        <v>9.6199999999999992</v>
      </c>
      <c r="Z50">
        <v>1.58</v>
      </c>
      <c r="AA50">
        <v>-279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14.06</v>
      </c>
      <c r="L51" s="46">
        <v>0</v>
      </c>
      <c r="M51" s="74">
        <v>1.41</v>
      </c>
      <c r="N51" s="73">
        <v>-468</v>
      </c>
      <c r="O51" s="46">
        <v>-255</v>
      </c>
      <c r="P51" s="46">
        <v>-267</v>
      </c>
      <c r="Q51" s="46">
        <v>0</v>
      </c>
      <c r="R51" s="46">
        <v>0</v>
      </c>
      <c r="S51" s="74">
        <v>0</v>
      </c>
      <c r="U51" s="73">
        <v>15.47</v>
      </c>
      <c r="V51" s="74">
        <v>-990</v>
      </c>
      <c r="W51">
        <v>-468</v>
      </c>
      <c r="X51">
        <v>-255</v>
      </c>
      <c r="Y51">
        <v>14.06</v>
      </c>
      <c r="Z51">
        <v>1.41</v>
      </c>
      <c r="AA51">
        <v>-267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12.44</v>
      </c>
      <c r="L52" s="46">
        <v>0</v>
      </c>
      <c r="M52" s="74">
        <v>0.56000000000000005</v>
      </c>
      <c r="N52" s="73">
        <v>-442</v>
      </c>
      <c r="O52" s="46">
        <v>-250</v>
      </c>
      <c r="P52" s="46">
        <v>-261</v>
      </c>
      <c r="Q52" s="46">
        <v>0</v>
      </c>
      <c r="R52" s="46">
        <v>0</v>
      </c>
      <c r="S52" s="74">
        <v>0</v>
      </c>
      <c r="U52" s="73">
        <v>13</v>
      </c>
      <c r="V52" s="74">
        <v>-953</v>
      </c>
      <c r="W52">
        <v>-442</v>
      </c>
      <c r="X52">
        <v>-250</v>
      </c>
      <c r="Y52">
        <v>12.44</v>
      </c>
      <c r="Z52">
        <v>0.56000000000000005</v>
      </c>
      <c r="AA52">
        <v>-261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13.28</v>
      </c>
      <c r="L53" s="46">
        <v>0</v>
      </c>
      <c r="M53" s="74">
        <v>0.35</v>
      </c>
      <c r="N53" s="73">
        <v>-429</v>
      </c>
      <c r="O53" s="46">
        <v>-245</v>
      </c>
      <c r="P53" s="46">
        <v>-259</v>
      </c>
      <c r="Q53" s="46">
        <v>0</v>
      </c>
      <c r="R53" s="46">
        <v>0</v>
      </c>
      <c r="S53" s="74">
        <v>0</v>
      </c>
      <c r="U53" s="73">
        <v>13.63</v>
      </c>
      <c r="V53" s="74">
        <v>-933</v>
      </c>
      <c r="W53">
        <v>-429</v>
      </c>
      <c r="X53">
        <v>-245</v>
      </c>
      <c r="Y53">
        <v>13.28</v>
      </c>
      <c r="Z53">
        <v>0.35</v>
      </c>
      <c r="AA53">
        <v>-259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13.39</v>
      </c>
      <c r="L54" s="46">
        <v>0</v>
      </c>
      <c r="M54" s="74">
        <v>0.14000000000000001</v>
      </c>
      <c r="N54" s="73">
        <v>-427</v>
      </c>
      <c r="O54" s="46">
        <v>-240</v>
      </c>
      <c r="P54" s="46">
        <v>-265</v>
      </c>
      <c r="Q54" s="46">
        <v>0</v>
      </c>
      <c r="R54" s="46">
        <v>0</v>
      </c>
      <c r="S54" s="74">
        <v>0</v>
      </c>
      <c r="U54" s="73">
        <v>13.53</v>
      </c>
      <c r="V54" s="74">
        <v>-932</v>
      </c>
      <c r="W54">
        <v>-427</v>
      </c>
      <c r="X54">
        <v>-240</v>
      </c>
      <c r="Y54">
        <v>13.39</v>
      </c>
      <c r="Z54">
        <v>0.14000000000000001</v>
      </c>
      <c r="AA54">
        <v>-265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14.1</v>
      </c>
      <c r="L55" s="46">
        <v>0</v>
      </c>
      <c r="M55" s="74">
        <v>1.1599999999999999</v>
      </c>
      <c r="N55" s="73">
        <v>-408</v>
      </c>
      <c r="O55" s="46">
        <v>-250</v>
      </c>
      <c r="P55" s="46">
        <v>-356</v>
      </c>
      <c r="Q55" s="46">
        <v>0</v>
      </c>
      <c r="R55" s="46">
        <v>0</v>
      </c>
      <c r="S55" s="74">
        <v>0</v>
      </c>
      <c r="U55" s="73">
        <v>15.26</v>
      </c>
      <c r="V55" s="74">
        <v>-1014</v>
      </c>
      <c r="W55">
        <v>-408</v>
      </c>
      <c r="X55">
        <v>-250</v>
      </c>
      <c r="Y55">
        <v>14.1</v>
      </c>
      <c r="Z55">
        <v>1.1599999999999999</v>
      </c>
      <c r="AA55">
        <v>-356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10.67</v>
      </c>
      <c r="L56" s="46">
        <v>0</v>
      </c>
      <c r="M56" s="74">
        <v>1.34</v>
      </c>
      <c r="N56" s="73">
        <v>-426</v>
      </c>
      <c r="O56" s="46">
        <v>-255</v>
      </c>
      <c r="P56" s="46">
        <v>-344</v>
      </c>
      <c r="Q56" s="46">
        <v>0</v>
      </c>
      <c r="R56" s="46">
        <v>0</v>
      </c>
      <c r="S56" s="74">
        <v>0</v>
      </c>
      <c r="U56" s="73">
        <v>12.01</v>
      </c>
      <c r="V56" s="74">
        <v>-1025</v>
      </c>
      <c r="W56">
        <v>-426</v>
      </c>
      <c r="X56">
        <v>-255</v>
      </c>
      <c r="Y56">
        <v>10.67</v>
      </c>
      <c r="Z56">
        <v>1.34</v>
      </c>
      <c r="AA56">
        <v>-344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8.7100000000000009</v>
      </c>
      <c r="L57" s="46">
        <v>0</v>
      </c>
      <c r="M57" s="74">
        <v>1.03</v>
      </c>
      <c r="N57" s="73">
        <v>-390</v>
      </c>
      <c r="O57" s="46">
        <v>-240</v>
      </c>
      <c r="P57" s="46">
        <v>-302</v>
      </c>
      <c r="Q57" s="46">
        <v>0</v>
      </c>
      <c r="R57" s="46">
        <v>0</v>
      </c>
      <c r="S57" s="74">
        <v>0</v>
      </c>
      <c r="U57" s="73">
        <v>9.74</v>
      </c>
      <c r="V57" s="74">
        <v>-932</v>
      </c>
      <c r="W57">
        <v>-390</v>
      </c>
      <c r="X57">
        <v>-240</v>
      </c>
      <c r="Y57">
        <v>8.7100000000000009</v>
      </c>
      <c r="Z57">
        <v>1.03</v>
      </c>
      <c r="AA57">
        <v>-302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5.95</v>
      </c>
      <c r="L58" s="46">
        <v>0</v>
      </c>
      <c r="M58" s="74">
        <v>0.73</v>
      </c>
      <c r="N58" s="73">
        <v>-338</v>
      </c>
      <c r="O58" s="46">
        <v>-220</v>
      </c>
      <c r="P58" s="46">
        <v>-236</v>
      </c>
      <c r="Q58" s="46">
        <v>0</v>
      </c>
      <c r="R58" s="46">
        <v>0</v>
      </c>
      <c r="S58" s="74">
        <v>0</v>
      </c>
      <c r="U58" s="73">
        <v>6.68</v>
      </c>
      <c r="V58" s="74">
        <v>-794</v>
      </c>
      <c r="W58">
        <v>-338</v>
      </c>
      <c r="X58">
        <v>-220</v>
      </c>
      <c r="Y58">
        <v>5.95</v>
      </c>
      <c r="Z58">
        <v>0.73</v>
      </c>
      <c r="AA58">
        <v>-236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0.21</v>
      </c>
      <c r="L59" s="46">
        <v>0</v>
      </c>
      <c r="M59" s="74">
        <v>0</v>
      </c>
      <c r="N59" s="73">
        <v>-307</v>
      </c>
      <c r="O59" s="46">
        <v>-250</v>
      </c>
      <c r="P59" s="46">
        <v>-190</v>
      </c>
      <c r="Q59" s="46">
        <v>0</v>
      </c>
      <c r="R59" s="46">
        <v>0</v>
      </c>
      <c r="S59" s="74">
        <v>0</v>
      </c>
      <c r="U59" s="73">
        <v>0.21</v>
      </c>
      <c r="V59" s="74">
        <v>-747</v>
      </c>
      <c r="W59">
        <v>-307</v>
      </c>
      <c r="X59">
        <v>-250</v>
      </c>
      <c r="Y59">
        <v>0.21</v>
      </c>
      <c r="Z59">
        <v>0</v>
      </c>
      <c r="AA59">
        <v>-190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0.83</v>
      </c>
      <c r="L60" s="46">
        <v>0</v>
      </c>
      <c r="M60" s="74">
        <v>0.09</v>
      </c>
      <c r="N60" s="73">
        <v>-230.99</v>
      </c>
      <c r="O60" s="46">
        <v>-230</v>
      </c>
      <c r="P60" s="46">
        <v>-143</v>
      </c>
      <c r="Q60" s="46">
        <v>0</v>
      </c>
      <c r="R60" s="46">
        <v>0</v>
      </c>
      <c r="S60" s="74">
        <v>0</v>
      </c>
      <c r="U60" s="73">
        <v>0.92</v>
      </c>
      <c r="V60" s="74">
        <v>-603.99</v>
      </c>
      <c r="W60">
        <v>-230.99</v>
      </c>
      <c r="X60">
        <v>-230</v>
      </c>
      <c r="Y60">
        <v>0.83</v>
      </c>
      <c r="Z60">
        <v>0.09</v>
      </c>
      <c r="AA60">
        <v>-143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-168</v>
      </c>
      <c r="O61" s="46">
        <v>-185</v>
      </c>
      <c r="P61" s="46">
        <v>-105</v>
      </c>
      <c r="Q61" s="46">
        <v>0</v>
      </c>
      <c r="R61" s="46">
        <v>0</v>
      </c>
      <c r="S61" s="74">
        <v>0</v>
      </c>
      <c r="U61" s="73">
        <v>0</v>
      </c>
      <c r="V61" s="74">
        <v>-458</v>
      </c>
      <c r="W61">
        <v>-168</v>
      </c>
      <c r="X61">
        <v>-185</v>
      </c>
      <c r="Y61">
        <v>0</v>
      </c>
      <c r="Z61">
        <v>0</v>
      </c>
      <c r="AA61">
        <v>-105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2.2200000000000002</v>
      </c>
      <c r="L62" s="46">
        <v>0</v>
      </c>
      <c r="M62" s="74">
        <v>0.26</v>
      </c>
      <c r="N62" s="73">
        <v>-113</v>
      </c>
      <c r="O62" s="46">
        <v>-190</v>
      </c>
      <c r="P62" s="46">
        <v>-73</v>
      </c>
      <c r="Q62" s="46">
        <v>0</v>
      </c>
      <c r="R62" s="46">
        <v>0</v>
      </c>
      <c r="S62" s="74">
        <v>0</v>
      </c>
      <c r="U62" s="73">
        <v>2.48</v>
      </c>
      <c r="V62" s="74">
        <v>-376</v>
      </c>
      <c r="W62">
        <v>-113</v>
      </c>
      <c r="X62">
        <v>-190</v>
      </c>
      <c r="Y62">
        <v>2.2200000000000002</v>
      </c>
      <c r="Z62">
        <v>0.26</v>
      </c>
      <c r="AA62">
        <v>-73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-42</v>
      </c>
      <c r="O63" s="46">
        <v>-140</v>
      </c>
      <c r="P63" s="46">
        <v>-55</v>
      </c>
      <c r="Q63" s="46">
        <v>0</v>
      </c>
      <c r="R63" s="46">
        <v>0</v>
      </c>
      <c r="S63" s="74">
        <v>0</v>
      </c>
      <c r="U63" s="73">
        <v>0</v>
      </c>
      <c r="V63" s="74">
        <v>-237</v>
      </c>
      <c r="W63">
        <v>-42</v>
      </c>
      <c r="X63">
        <v>-140</v>
      </c>
      <c r="Y63">
        <v>0</v>
      </c>
      <c r="Z63">
        <v>0</v>
      </c>
      <c r="AA63">
        <v>-55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-135</v>
      </c>
      <c r="P64" s="46">
        <v>-48</v>
      </c>
      <c r="Q64" s="46">
        <v>0</v>
      </c>
      <c r="R64" s="46">
        <v>0</v>
      </c>
      <c r="S64" s="74">
        <v>0</v>
      </c>
      <c r="U64" s="73">
        <v>0</v>
      </c>
      <c r="V64" s="74">
        <v>-183</v>
      </c>
      <c r="W64">
        <v>0</v>
      </c>
      <c r="X64">
        <v>-135</v>
      </c>
      <c r="Y64">
        <v>0</v>
      </c>
      <c r="Z64">
        <v>0</v>
      </c>
      <c r="AA64">
        <v>-48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0.37</v>
      </c>
      <c r="L65" s="46">
        <v>0</v>
      </c>
      <c r="M65" s="74">
        <v>0.03</v>
      </c>
      <c r="N65" s="73">
        <v>0</v>
      </c>
      <c r="O65" s="46">
        <v>-125</v>
      </c>
      <c r="P65" s="46">
        <v>-44</v>
      </c>
      <c r="Q65" s="46">
        <v>0</v>
      </c>
      <c r="R65" s="46">
        <v>0</v>
      </c>
      <c r="S65" s="74">
        <v>0</v>
      </c>
      <c r="U65" s="73">
        <v>0.4</v>
      </c>
      <c r="V65" s="74">
        <v>-169</v>
      </c>
      <c r="W65">
        <v>0</v>
      </c>
      <c r="X65">
        <v>-125</v>
      </c>
      <c r="Y65">
        <v>0.37</v>
      </c>
      <c r="Z65">
        <v>0.03</v>
      </c>
      <c r="AA65">
        <v>-44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1.06</v>
      </c>
      <c r="L66" s="46">
        <v>0</v>
      </c>
      <c r="M66" s="74">
        <v>0.13</v>
      </c>
      <c r="N66" s="73">
        <v>0</v>
      </c>
      <c r="O66" s="46">
        <v>-120</v>
      </c>
      <c r="P66" s="46">
        <v>-44</v>
      </c>
      <c r="Q66" s="46">
        <v>0</v>
      </c>
      <c r="R66" s="46">
        <v>0</v>
      </c>
      <c r="S66" s="74">
        <v>0</v>
      </c>
      <c r="U66" s="73">
        <v>1.19</v>
      </c>
      <c r="V66" s="74">
        <v>-164</v>
      </c>
      <c r="W66">
        <v>0</v>
      </c>
      <c r="X66">
        <v>-120</v>
      </c>
      <c r="Y66">
        <v>1.06</v>
      </c>
      <c r="Z66">
        <v>0.13</v>
      </c>
      <c r="AA66">
        <v>-44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4.59</v>
      </c>
      <c r="L67" s="46">
        <v>0</v>
      </c>
      <c r="M67" s="74">
        <v>0.65</v>
      </c>
      <c r="N67" s="73">
        <v>0</v>
      </c>
      <c r="O67" s="46">
        <v>-110</v>
      </c>
      <c r="P67" s="46">
        <v>-44</v>
      </c>
      <c r="Q67" s="46">
        <v>0</v>
      </c>
      <c r="R67" s="46">
        <v>0</v>
      </c>
      <c r="S67" s="74">
        <v>0</v>
      </c>
      <c r="U67" s="73">
        <v>5.24</v>
      </c>
      <c r="V67" s="74">
        <v>-154</v>
      </c>
      <c r="W67">
        <v>0</v>
      </c>
      <c r="X67">
        <v>-110</v>
      </c>
      <c r="Y67">
        <v>4.59</v>
      </c>
      <c r="Z67">
        <v>0.65</v>
      </c>
      <c r="AA67">
        <v>-44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4.3099999999999996</v>
      </c>
      <c r="L68" s="46">
        <v>0</v>
      </c>
      <c r="M68" s="74">
        <v>0.71</v>
      </c>
      <c r="N68" s="73">
        <v>0</v>
      </c>
      <c r="O68" s="46">
        <v>-105</v>
      </c>
      <c r="P68" s="46">
        <v>-40</v>
      </c>
      <c r="Q68" s="46">
        <v>0</v>
      </c>
      <c r="R68" s="46">
        <v>0</v>
      </c>
      <c r="S68" s="74">
        <v>0</v>
      </c>
      <c r="U68" s="73">
        <v>5.0199999999999996</v>
      </c>
      <c r="V68" s="74">
        <v>-145</v>
      </c>
      <c r="W68">
        <v>0</v>
      </c>
      <c r="X68">
        <v>-105</v>
      </c>
      <c r="Y68">
        <v>4.3099999999999996</v>
      </c>
      <c r="Z68">
        <v>0.71</v>
      </c>
      <c r="AA68">
        <v>-40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3.64</v>
      </c>
      <c r="L69" s="46">
        <v>0</v>
      </c>
      <c r="M69" s="74">
        <v>0.73</v>
      </c>
      <c r="N69" s="73">
        <v>0</v>
      </c>
      <c r="O69" s="46">
        <v>-100</v>
      </c>
      <c r="P69" s="46">
        <v>-45</v>
      </c>
      <c r="Q69" s="46">
        <v>0</v>
      </c>
      <c r="R69" s="46">
        <v>0</v>
      </c>
      <c r="S69" s="74">
        <v>0</v>
      </c>
      <c r="U69" s="73">
        <v>4.37</v>
      </c>
      <c r="V69" s="74">
        <v>-145</v>
      </c>
      <c r="W69">
        <v>0</v>
      </c>
      <c r="X69">
        <v>-100</v>
      </c>
      <c r="Y69">
        <v>3.64</v>
      </c>
      <c r="Z69">
        <v>0.73</v>
      </c>
      <c r="AA69">
        <v>-45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3.57</v>
      </c>
      <c r="L70" s="46">
        <v>0</v>
      </c>
      <c r="M70" s="74">
        <v>0.56000000000000005</v>
      </c>
      <c r="N70" s="73">
        <v>0</v>
      </c>
      <c r="O70" s="46">
        <v>-95</v>
      </c>
      <c r="P70" s="46">
        <v>-59</v>
      </c>
      <c r="Q70" s="46">
        <v>0</v>
      </c>
      <c r="R70" s="46">
        <v>0</v>
      </c>
      <c r="S70" s="74">
        <v>0</v>
      </c>
      <c r="U70" s="73">
        <v>4.13</v>
      </c>
      <c r="V70" s="74">
        <v>-154</v>
      </c>
      <c r="W70">
        <v>0</v>
      </c>
      <c r="X70">
        <v>-95</v>
      </c>
      <c r="Y70">
        <v>3.57</v>
      </c>
      <c r="Z70">
        <v>0.56000000000000005</v>
      </c>
      <c r="AA70">
        <v>-59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1.22</v>
      </c>
      <c r="N71" s="73">
        <v>0</v>
      </c>
      <c r="O71" s="46">
        <v>-35</v>
      </c>
      <c r="P71" s="46">
        <v>-77</v>
      </c>
      <c r="Q71" s="46">
        <v>0</v>
      </c>
      <c r="R71" s="46">
        <v>0</v>
      </c>
      <c r="S71" s="74">
        <v>0</v>
      </c>
      <c r="U71" s="73">
        <v>1.22</v>
      </c>
      <c r="V71" s="74">
        <v>-112</v>
      </c>
      <c r="W71">
        <v>0</v>
      </c>
      <c r="X71">
        <v>-35</v>
      </c>
      <c r="Y71">
        <v>0</v>
      </c>
      <c r="Z71">
        <v>1.22</v>
      </c>
      <c r="AA71">
        <v>-77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1.04</v>
      </c>
      <c r="N72" s="73">
        <v>0</v>
      </c>
      <c r="O72" s="46">
        <v>-25</v>
      </c>
      <c r="P72" s="46">
        <v>-88</v>
      </c>
      <c r="Q72" s="46">
        <v>0</v>
      </c>
      <c r="R72" s="46">
        <v>0</v>
      </c>
      <c r="S72" s="74">
        <v>0</v>
      </c>
      <c r="U72" s="73">
        <v>1.04</v>
      </c>
      <c r="V72" s="74">
        <v>-113</v>
      </c>
      <c r="W72">
        <v>0</v>
      </c>
      <c r="X72">
        <v>-25</v>
      </c>
      <c r="Y72">
        <v>0</v>
      </c>
      <c r="Z72">
        <v>1.04</v>
      </c>
      <c r="AA72">
        <v>-88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1.01</v>
      </c>
      <c r="N73" s="73">
        <v>0</v>
      </c>
      <c r="O73" s="46">
        <v>-15</v>
      </c>
      <c r="P73" s="46">
        <v>-99</v>
      </c>
      <c r="Q73" s="46">
        <v>0</v>
      </c>
      <c r="R73" s="46">
        <v>0</v>
      </c>
      <c r="S73" s="74">
        <v>0</v>
      </c>
      <c r="U73" s="73">
        <v>1.01</v>
      </c>
      <c r="V73" s="74">
        <v>-114</v>
      </c>
      <c r="W73">
        <v>0</v>
      </c>
      <c r="X73">
        <v>-15</v>
      </c>
      <c r="Y73">
        <v>0</v>
      </c>
      <c r="Z73">
        <v>1.01</v>
      </c>
      <c r="AA73">
        <v>-99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0.89</v>
      </c>
      <c r="N74" s="73">
        <v>0</v>
      </c>
      <c r="O74" s="46">
        <v>-15</v>
      </c>
      <c r="P74" s="46">
        <v>-116</v>
      </c>
      <c r="Q74" s="46">
        <v>0</v>
      </c>
      <c r="R74" s="46">
        <v>0</v>
      </c>
      <c r="S74" s="74">
        <v>0</v>
      </c>
      <c r="U74" s="73">
        <v>0.89</v>
      </c>
      <c r="V74" s="74">
        <v>-131</v>
      </c>
      <c r="W74">
        <v>0</v>
      </c>
      <c r="X74">
        <v>-15</v>
      </c>
      <c r="Y74">
        <v>0</v>
      </c>
      <c r="Z74">
        <v>0.89</v>
      </c>
      <c r="AA74">
        <v>-116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0.56999999999999995</v>
      </c>
      <c r="N75" s="73">
        <v>0</v>
      </c>
      <c r="O75" s="46">
        <v>-35</v>
      </c>
      <c r="P75" s="46">
        <v>-123.99</v>
      </c>
      <c r="Q75" s="46">
        <v>0</v>
      </c>
      <c r="R75" s="46">
        <v>0</v>
      </c>
      <c r="S75" s="74">
        <v>0</v>
      </c>
      <c r="U75" s="73">
        <v>0.56999999999999995</v>
      </c>
      <c r="V75" s="74">
        <v>-158.99</v>
      </c>
      <c r="W75">
        <v>0</v>
      </c>
      <c r="X75">
        <v>-35</v>
      </c>
      <c r="Y75">
        <v>0</v>
      </c>
      <c r="Z75">
        <v>0.56999999999999995</v>
      </c>
      <c r="AA75">
        <v>-123.99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0.33</v>
      </c>
      <c r="N76" s="73">
        <v>0</v>
      </c>
      <c r="O76" s="46">
        <v>-45</v>
      </c>
      <c r="P76" s="46">
        <v>-130</v>
      </c>
      <c r="Q76" s="46">
        <v>0</v>
      </c>
      <c r="R76" s="46">
        <v>0</v>
      </c>
      <c r="S76" s="74">
        <v>0</v>
      </c>
      <c r="U76" s="73">
        <v>0.33</v>
      </c>
      <c r="V76" s="74">
        <v>-175</v>
      </c>
      <c r="W76">
        <v>0</v>
      </c>
      <c r="X76">
        <v>-45</v>
      </c>
      <c r="Y76">
        <v>0</v>
      </c>
      <c r="Z76">
        <v>0.33</v>
      </c>
      <c r="AA76">
        <v>-130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0.49</v>
      </c>
      <c r="N77" s="73">
        <v>0</v>
      </c>
      <c r="O77" s="46">
        <v>-40</v>
      </c>
      <c r="P77" s="46">
        <v>-127</v>
      </c>
      <c r="Q77" s="46">
        <v>0</v>
      </c>
      <c r="R77" s="46">
        <v>0</v>
      </c>
      <c r="S77" s="74">
        <v>0</v>
      </c>
      <c r="U77" s="73">
        <v>0.49</v>
      </c>
      <c r="V77" s="74">
        <v>-167</v>
      </c>
      <c r="W77">
        <v>0</v>
      </c>
      <c r="X77">
        <v>-40</v>
      </c>
      <c r="Y77">
        <v>0</v>
      </c>
      <c r="Z77">
        <v>0.49</v>
      </c>
      <c r="AA77">
        <v>-127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0.46</v>
      </c>
      <c r="N78" s="73">
        <v>0</v>
      </c>
      <c r="O78" s="46">
        <v>-30</v>
      </c>
      <c r="P78" s="46">
        <v>-113</v>
      </c>
      <c r="Q78" s="46">
        <v>0</v>
      </c>
      <c r="R78" s="46">
        <v>0</v>
      </c>
      <c r="S78" s="74">
        <v>0</v>
      </c>
      <c r="U78" s="73">
        <v>0.46</v>
      </c>
      <c r="V78" s="74">
        <v>-143</v>
      </c>
      <c r="W78">
        <v>0</v>
      </c>
      <c r="X78">
        <v>-30</v>
      </c>
      <c r="Y78">
        <v>0</v>
      </c>
      <c r="Z78">
        <v>0.46</v>
      </c>
      <c r="AA78">
        <v>-113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0.33</v>
      </c>
      <c r="N79" s="73">
        <v>0</v>
      </c>
      <c r="O79" s="46">
        <v>-25</v>
      </c>
      <c r="P79" s="46">
        <v>-113</v>
      </c>
      <c r="Q79" s="46">
        <v>0</v>
      </c>
      <c r="R79" s="46">
        <v>0</v>
      </c>
      <c r="S79" s="74">
        <v>0</v>
      </c>
      <c r="U79" s="73">
        <v>0.33</v>
      </c>
      <c r="V79" s="74">
        <v>-138</v>
      </c>
      <c r="W79">
        <v>0</v>
      </c>
      <c r="X79">
        <v>-25</v>
      </c>
      <c r="Y79">
        <v>0</v>
      </c>
      <c r="Z79">
        <v>0.33</v>
      </c>
      <c r="AA79">
        <v>-113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0.28000000000000003</v>
      </c>
      <c r="N80" s="73">
        <v>0</v>
      </c>
      <c r="O80" s="46">
        <v>-15</v>
      </c>
      <c r="P80" s="46">
        <v>-95</v>
      </c>
      <c r="Q80" s="46">
        <v>0</v>
      </c>
      <c r="R80" s="46">
        <v>0</v>
      </c>
      <c r="S80" s="74">
        <v>0</v>
      </c>
      <c r="U80" s="73">
        <v>0.28000000000000003</v>
      </c>
      <c r="V80" s="74">
        <v>-110</v>
      </c>
      <c r="W80">
        <v>0</v>
      </c>
      <c r="X80">
        <v>-15</v>
      </c>
      <c r="Y80">
        <v>0</v>
      </c>
      <c r="Z80">
        <v>0.28000000000000003</v>
      </c>
      <c r="AA80">
        <v>-95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0.27</v>
      </c>
      <c r="N81" s="73">
        <v>0</v>
      </c>
      <c r="O81" s="46">
        <v>-5</v>
      </c>
      <c r="P81" s="46">
        <v>-84</v>
      </c>
      <c r="Q81" s="46">
        <v>0</v>
      </c>
      <c r="R81" s="46">
        <v>0</v>
      </c>
      <c r="S81" s="74">
        <v>0</v>
      </c>
      <c r="U81" s="73">
        <v>0.27</v>
      </c>
      <c r="V81" s="74">
        <v>-89</v>
      </c>
      <c r="W81">
        <v>0</v>
      </c>
      <c r="X81">
        <v>-5</v>
      </c>
      <c r="Y81">
        <v>0</v>
      </c>
      <c r="Z81">
        <v>0.27</v>
      </c>
      <c r="AA81">
        <v>-84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0.28000000000000003</v>
      </c>
      <c r="N82" s="73">
        <v>0</v>
      </c>
      <c r="O82" s="46">
        <v>-10</v>
      </c>
      <c r="P82" s="46">
        <v>-85</v>
      </c>
      <c r="Q82" s="46">
        <v>0</v>
      </c>
      <c r="R82" s="46">
        <v>0</v>
      </c>
      <c r="S82" s="74">
        <v>0</v>
      </c>
      <c r="U82" s="73">
        <v>0.28000000000000003</v>
      </c>
      <c r="V82" s="74">
        <v>-95</v>
      </c>
      <c r="W82">
        <v>0</v>
      </c>
      <c r="X82">
        <v>-10</v>
      </c>
      <c r="Y82">
        <v>0</v>
      </c>
      <c r="Z82">
        <v>0.28000000000000003</v>
      </c>
      <c r="AA82">
        <v>-85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0.27</v>
      </c>
      <c r="N83" s="73">
        <v>0</v>
      </c>
      <c r="O83" s="46">
        <v>-45</v>
      </c>
      <c r="P83" s="46">
        <v>-89</v>
      </c>
      <c r="Q83" s="46">
        <v>0</v>
      </c>
      <c r="R83" s="46">
        <v>0</v>
      </c>
      <c r="S83" s="74">
        <v>0</v>
      </c>
      <c r="U83" s="73">
        <v>0.27</v>
      </c>
      <c r="V83" s="74">
        <v>-134</v>
      </c>
      <c r="W83">
        <v>0</v>
      </c>
      <c r="X83">
        <v>-45</v>
      </c>
      <c r="Y83">
        <v>0</v>
      </c>
      <c r="Z83">
        <v>0.27</v>
      </c>
      <c r="AA83">
        <v>-89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0.28000000000000003</v>
      </c>
      <c r="N84" s="73">
        <v>0</v>
      </c>
      <c r="O84" s="46">
        <v>-35</v>
      </c>
      <c r="P84" s="46">
        <v>-94</v>
      </c>
      <c r="Q84" s="46">
        <v>0</v>
      </c>
      <c r="R84" s="46">
        <v>0</v>
      </c>
      <c r="S84" s="74">
        <v>0</v>
      </c>
      <c r="U84" s="73">
        <v>0.28000000000000003</v>
      </c>
      <c r="V84" s="74">
        <v>-129</v>
      </c>
      <c r="W84">
        <v>0</v>
      </c>
      <c r="X84">
        <v>-35</v>
      </c>
      <c r="Y84">
        <v>0</v>
      </c>
      <c r="Z84">
        <v>0.28000000000000003</v>
      </c>
      <c r="AA84">
        <v>-94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0.31</v>
      </c>
      <c r="N85" s="73">
        <v>0</v>
      </c>
      <c r="O85" s="46">
        <v>-25</v>
      </c>
      <c r="P85" s="46">
        <v>-93</v>
      </c>
      <c r="Q85" s="46">
        <v>0</v>
      </c>
      <c r="R85" s="46">
        <v>0</v>
      </c>
      <c r="S85" s="74">
        <v>0</v>
      </c>
      <c r="U85" s="73">
        <v>0.31</v>
      </c>
      <c r="V85" s="74">
        <v>-118</v>
      </c>
      <c r="W85">
        <v>0</v>
      </c>
      <c r="X85">
        <v>-25</v>
      </c>
      <c r="Y85">
        <v>0</v>
      </c>
      <c r="Z85">
        <v>0.31</v>
      </c>
      <c r="AA85">
        <v>-93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0.32</v>
      </c>
      <c r="N86" s="73">
        <v>0</v>
      </c>
      <c r="O86" s="46">
        <v>-15</v>
      </c>
      <c r="P86" s="46">
        <v>-84</v>
      </c>
      <c r="Q86" s="46">
        <v>0</v>
      </c>
      <c r="R86" s="46">
        <v>0</v>
      </c>
      <c r="S86" s="74">
        <v>0</v>
      </c>
      <c r="U86" s="73">
        <v>0.32</v>
      </c>
      <c r="V86" s="74">
        <v>-99</v>
      </c>
      <c r="W86">
        <v>0</v>
      </c>
      <c r="X86">
        <v>-15</v>
      </c>
      <c r="Y86">
        <v>0</v>
      </c>
      <c r="Z86">
        <v>0.32</v>
      </c>
      <c r="AA86">
        <v>-84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0.33</v>
      </c>
      <c r="N87" s="73">
        <v>0</v>
      </c>
      <c r="O87" s="46">
        <v>-100</v>
      </c>
      <c r="P87" s="46">
        <v>-74</v>
      </c>
      <c r="Q87" s="46">
        <v>0</v>
      </c>
      <c r="R87" s="46">
        <v>0</v>
      </c>
      <c r="S87" s="74">
        <v>0</v>
      </c>
      <c r="U87" s="73">
        <v>0.33</v>
      </c>
      <c r="V87" s="74">
        <v>-174</v>
      </c>
      <c r="W87">
        <v>0</v>
      </c>
      <c r="X87">
        <v>-100</v>
      </c>
      <c r="Y87">
        <v>0</v>
      </c>
      <c r="Z87">
        <v>0.33</v>
      </c>
      <c r="AA87">
        <v>-74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0.32</v>
      </c>
      <c r="N88" s="73">
        <v>0</v>
      </c>
      <c r="O88" s="46">
        <v>-80</v>
      </c>
      <c r="P88" s="46">
        <v>-50</v>
      </c>
      <c r="Q88" s="46">
        <v>0</v>
      </c>
      <c r="R88" s="46">
        <v>0</v>
      </c>
      <c r="S88" s="74">
        <v>0</v>
      </c>
      <c r="U88" s="73">
        <v>0.32</v>
      </c>
      <c r="V88" s="74">
        <v>-130</v>
      </c>
      <c r="W88">
        <v>0</v>
      </c>
      <c r="X88">
        <v>-80</v>
      </c>
      <c r="Y88">
        <v>0</v>
      </c>
      <c r="Z88">
        <v>0.32</v>
      </c>
      <c r="AA88">
        <v>-50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0.3</v>
      </c>
      <c r="N89" s="73">
        <v>0</v>
      </c>
      <c r="O89" s="46">
        <v>-50</v>
      </c>
      <c r="P89" s="46">
        <v>-5</v>
      </c>
      <c r="Q89" s="46">
        <v>0</v>
      </c>
      <c r="R89" s="46">
        <v>0</v>
      </c>
      <c r="S89" s="74">
        <v>0</v>
      </c>
      <c r="U89" s="73">
        <v>0.3</v>
      </c>
      <c r="V89" s="74">
        <v>-55</v>
      </c>
      <c r="W89">
        <v>0</v>
      </c>
      <c r="X89">
        <v>-50</v>
      </c>
      <c r="Y89">
        <v>0</v>
      </c>
      <c r="Z89">
        <v>0.3</v>
      </c>
      <c r="AA89">
        <v>-5</v>
      </c>
    </row>
    <row r="90" spans="7:27">
      <c r="G90" t="s">
        <v>132</v>
      </c>
      <c r="H90" s="73">
        <v>13.56</v>
      </c>
      <c r="I90" s="46">
        <v>0</v>
      </c>
      <c r="J90" s="46">
        <v>0</v>
      </c>
      <c r="K90" s="46">
        <v>0</v>
      </c>
      <c r="L90" s="46">
        <v>0</v>
      </c>
      <c r="M90" s="74">
        <v>0.28000000000000003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13.84</v>
      </c>
      <c r="V90" s="74">
        <v>0</v>
      </c>
      <c r="W90">
        <v>13.56</v>
      </c>
      <c r="X90">
        <v>0</v>
      </c>
      <c r="Y90">
        <v>0</v>
      </c>
      <c r="Z90">
        <v>0.28000000000000003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0.27</v>
      </c>
      <c r="N91" s="73">
        <v>0</v>
      </c>
      <c r="O91" s="46">
        <v>-15</v>
      </c>
      <c r="P91" s="46">
        <v>0</v>
      </c>
      <c r="Q91" s="46">
        <v>0</v>
      </c>
      <c r="R91" s="46">
        <v>0</v>
      </c>
      <c r="S91" s="74">
        <v>0</v>
      </c>
      <c r="U91" s="73">
        <v>0.27</v>
      </c>
      <c r="V91" s="74">
        <v>-15</v>
      </c>
      <c r="W91">
        <v>0</v>
      </c>
      <c r="X91">
        <v>-15</v>
      </c>
      <c r="Y91">
        <v>0</v>
      </c>
      <c r="Z91">
        <v>0.27</v>
      </c>
      <c r="AA91">
        <v>0</v>
      </c>
    </row>
    <row r="92" spans="7:27">
      <c r="G92" t="s">
        <v>134</v>
      </c>
      <c r="H92" s="73">
        <v>27.61</v>
      </c>
      <c r="I92" s="46">
        <v>0</v>
      </c>
      <c r="J92" s="46">
        <v>2.08</v>
      </c>
      <c r="K92" s="46">
        <v>0</v>
      </c>
      <c r="L92" s="46">
        <v>0</v>
      </c>
      <c r="M92" s="74">
        <v>0.25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29.94</v>
      </c>
      <c r="V92" s="74">
        <v>0</v>
      </c>
      <c r="W92">
        <v>27.61</v>
      </c>
      <c r="X92">
        <v>0</v>
      </c>
      <c r="Y92">
        <v>0</v>
      </c>
      <c r="Z92">
        <v>0.25</v>
      </c>
      <c r="AA92">
        <v>2.08</v>
      </c>
    </row>
    <row r="93" spans="7:27">
      <c r="G93" t="s">
        <v>135</v>
      </c>
      <c r="H93" s="73">
        <v>63.14</v>
      </c>
      <c r="I93" s="46">
        <v>0</v>
      </c>
      <c r="J93" s="46">
        <v>3.77</v>
      </c>
      <c r="K93" s="46">
        <v>0</v>
      </c>
      <c r="L93" s="46">
        <v>0</v>
      </c>
      <c r="M93" s="74">
        <v>0.17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67.08</v>
      </c>
      <c r="V93" s="74">
        <v>0</v>
      </c>
      <c r="W93">
        <v>63.14</v>
      </c>
      <c r="X93">
        <v>0</v>
      </c>
      <c r="Y93">
        <v>0</v>
      </c>
      <c r="Z93">
        <v>0.17</v>
      </c>
      <c r="AA93">
        <v>3.77</v>
      </c>
    </row>
    <row r="94" spans="7:27">
      <c r="G94" t="s">
        <v>136</v>
      </c>
      <c r="H94" s="73">
        <v>70.92</v>
      </c>
      <c r="I94" s="46">
        <v>0</v>
      </c>
      <c r="J94" s="46">
        <v>4.38</v>
      </c>
      <c r="K94" s="46">
        <v>0</v>
      </c>
      <c r="L94" s="46">
        <v>0</v>
      </c>
      <c r="M94" s="74">
        <v>0.09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75.39</v>
      </c>
      <c r="V94" s="74">
        <v>0</v>
      </c>
      <c r="W94">
        <v>70.92</v>
      </c>
      <c r="X94">
        <v>0</v>
      </c>
      <c r="Y94">
        <v>0</v>
      </c>
      <c r="Z94">
        <v>0.09</v>
      </c>
      <c r="AA94">
        <v>4.38</v>
      </c>
    </row>
    <row r="95" spans="7:27">
      <c r="G95" t="s">
        <v>137</v>
      </c>
      <c r="H95" s="73">
        <v>79.97</v>
      </c>
      <c r="I95" s="46">
        <v>0</v>
      </c>
      <c r="J95" s="46">
        <v>5</v>
      </c>
      <c r="K95" s="46">
        <v>0</v>
      </c>
      <c r="L95" s="46">
        <v>0</v>
      </c>
      <c r="M95" s="74">
        <v>0.22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85.19</v>
      </c>
      <c r="V95" s="74">
        <v>0</v>
      </c>
      <c r="W95">
        <v>79.97</v>
      </c>
      <c r="X95">
        <v>0</v>
      </c>
      <c r="Y95">
        <v>0</v>
      </c>
      <c r="Z95">
        <v>0.22</v>
      </c>
      <c r="AA95">
        <v>5</v>
      </c>
    </row>
    <row r="96" spans="7:27">
      <c r="G96" t="s">
        <v>138</v>
      </c>
      <c r="H96" s="73">
        <v>85.78</v>
      </c>
      <c r="I96" s="46">
        <v>0</v>
      </c>
      <c r="J96" s="46">
        <v>5.12</v>
      </c>
      <c r="K96" s="46">
        <v>0</v>
      </c>
      <c r="L96" s="46">
        <v>0</v>
      </c>
      <c r="M96" s="74">
        <v>0.08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90.98</v>
      </c>
      <c r="V96" s="74">
        <v>0</v>
      </c>
      <c r="W96">
        <v>85.78</v>
      </c>
      <c r="X96">
        <v>0</v>
      </c>
      <c r="Y96">
        <v>0</v>
      </c>
      <c r="Z96">
        <v>0.08</v>
      </c>
      <c r="AA96">
        <v>5.12</v>
      </c>
    </row>
    <row r="97" spans="1:83">
      <c r="G97" t="s">
        <v>139</v>
      </c>
      <c r="H97" s="73">
        <v>81.41</v>
      </c>
      <c r="I97" s="46">
        <v>0</v>
      </c>
      <c r="J97" s="46">
        <v>5.03</v>
      </c>
      <c r="K97" s="46">
        <v>0</v>
      </c>
      <c r="L97" s="46">
        <v>0</v>
      </c>
      <c r="M97" s="74">
        <v>0.06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86.5</v>
      </c>
      <c r="V97" s="74">
        <v>0</v>
      </c>
      <c r="W97">
        <v>81.41</v>
      </c>
      <c r="X97">
        <v>0</v>
      </c>
      <c r="Y97">
        <v>0</v>
      </c>
      <c r="Z97">
        <v>0.06</v>
      </c>
      <c r="AA97">
        <v>5.03</v>
      </c>
    </row>
    <row r="98" spans="1:83">
      <c r="G98" t="s">
        <v>140</v>
      </c>
      <c r="H98" s="73">
        <v>74.45</v>
      </c>
      <c r="I98" s="46">
        <v>0</v>
      </c>
      <c r="J98" s="46">
        <v>4.78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79.23</v>
      </c>
      <c r="V98" s="74">
        <v>0</v>
      </c>
      <c r="W98">
        <v>74.45</v>
      </c>
      <c r="X98">
        <v>0</v>
      </c>
      <c r="Y98">
        <v>0</v>
      </c>
      <c r="Z98">
        <v>0</v>
      </c>
      <c r="AA98">
        <v>4.78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0.12420999999999999</v>
      </c>
      <c r="I99" s="69">
        <f t="shared" ref="I99:BQ99" si="1">SUM(I3:I98)/4000</f>
        <v>0</v>
      </c>
      <c r="J99" s="69">
        <f t="shared" si="1"/>
        <v>7.5400000000000007E-3</v>
      </c>
      <c r="K99" s="69">
        <f t="shared" si="1"/>
        <v>4.7622499999999998E-2</v>
      </c>
      <c r="L99" s="69">
        <f t="shared" si="1"/>
        <v>0</v>
      </c>
      <c r="M99" s="69">
        <f t="shared" si="1"/>
        <v>1.5195000000000005E-2</v>
      </c>
      <c r="N99" s="68">
        <f t="shared" si="1"/>
        <v>-3.6492374999999999</v>
      </c>
      <c r="O99" s="69">
        <f t="shared" si="1"/>
        <v>-3.9112475</v>
      </c>
      <c r="P99" s="69">
        <f t="shared" si="1"/>
        <v>-5.3207425000000006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0.1945675</v>
      </c>
      <c r="V99" s="70">
        <f t="shared" si="1"/>
        <v>-12.8812275</v>
      </c>
      <c r="W99">
        <f t="shared" si="1"/>
        <v>-3.5250274999999998</v>
      </c>
      <c r="X99">
        <f t="shared" si="1"/>
        <v>-3.9112475</v>
      </c>
      <c r="Y99">
        <f t="shared" si="1"/>
        <v>4.7622499999999998E-2</v>
      </c>
      <c r="Z99">
        <f t="shared" si="1"/>
        <v>1.5195000000000005E-2</v>
      </c>
      <c r="AA99">
        <f t="shared" si="1"/>
        <v>-5.3132025000000001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V75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5</v>
      </c>
      <c r="W1" t="s">
        <v>526</v>
      </c>
      <c r="X1" t="s">
        <v>527</v>
      </c>
      <c r="Y1" t="s">
        <v>529</v>
      </c>
      <c r="Z1" t="s">
        <v>530</v>
      </c>
      <c r="AA1" t="s">
        <v>531</v>
      </c>
      <c r="AB1" t="s">
        <v>532</v>
      </c>
      <c r="AC1" t="s">
        <v>532</v>
      </c>
      <c r="AD1" t="s">
        <v>533</v>
      </c>
      <c r="AE1" t="s">
        <v>534</v>
      </c>
      <c r="AF1" t="s">
        <v>535</v>
      </c>
      <c r="AG1" t="s">
        <v>533</v>
      </c>
      <c r="AH1" t="s">
        <v>532</v>
      </c>
      <c r="AI1" t="s">
        <v>536</v>
      </c>
      <c r="AJ1" t="s">
        <v>532</v>
      </c>
      <c r="AK1" t="s">
        <v>533</v>
      </c>
      <c r="AL1" t="s">
        <v>537</v>
      </c>
      <c r="AM1" t="s">
        <v>538</v>
      </c>
      <c r="AN1" t="s">
        <v>539</v>
      </c>
      <c r="AO1" t="s">
        <v>532</v>
      </c>
      <c r="AP1" t="s">
        <v>150</v>
      </c>
      <c r="AQ1" t="s">
        <v>541</v>
      </c>
      <c r="AR1" t="s">
        <v>542</v>
      </c>
      <c r="AS1" t="s">
        <v>541</v>
      </c>
      <c r="AT1" t="s">
        <v>543</v>
      </c>
      <c r="AU1" t="s">
        <v>544</v>
      </c>
      <c r="AV1" t="s">
        <v>541</v>
      </c>
      <c r="AW1" t="s">
        <v>541</v>
      </c>
      <c r="AX1" t="s">
        <v>533</v>
      </c>
      <c r="AY1" t="s">
        <v>537</v>
      </c>
      <c r="AZ1" t="s">
        <v>533</v>
      </c>
      <c r="BA1" t="s">
        <v>545</v>
      </c>
      <c r="BB1" t="s">
        <v>546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45173</v>
      </c>
      <c r="W2" s="28" t="s">
        <v>149</v>
      </c>
      <c r="X2" t="s">
        <v>528</v>
      </c>
      <c r="Y2" t="s">
        <v>149</v>
      </c>
      <c r="Z2" t="s">
        <v>388</v>
      </c>
      <c r="AA2" t="s">
        <v>149</v>
      </c>
      <c r="AB2" t="s">
        <v>150</v>
      </c>
      <c r="AC2" t="s">
        <v>150</v>
      </c>
      <c r="AD2" t="s">
        <v>150</v>
      </c>
      <c r="AE2" t="s">
        <v>149</v>
      </c>
      <c r="AF2" t="s">
        <v>150</v>
      </c>
      <c r="AG2" t="s">
        <v>149</v>
      </c>
      <c r="AH2" t="s">
        <v>150</v>
      </c>
      <c r="AI2" t="s">
        <v>149</v>
      </c>
      <c r="AJ2" t="s">
        <v>150</v>
      </c>
      <c r="AK2" t="s">
        <v>149</v>
      </c>
      <c r="AL2" t="s">
        <v>373</v>
      </c>
      <c r="AM2" t="s">
        <v>149</v>
      </c>
      <c r="AN2" t="s">
        <v>150</v>
      </c>
      <c r="AO2" t="s">
        <v>150</v>
      </c>
      <c r="AP2" t="s">
        <v>540</v>
      </c>
      <c r="AQ2" t="s">
        <v>149</v>
      </c>
      <c r="AR2" t="s">
        <v>149</v>
      </c>
      <c r="AS2" t="s">
        <v>153</v>
      </c>
      <c r="AT2" t="s">
        <v>149</v>
      </c>
      <c r="AU2" t="s">
        <v>152</v>
      </c>
      <c r="AV2" t="s">
        <v>153</v>
      </c>
      <c r="AW2" t="s">
        <v>149</v>
      </c>
      <c r="AX2" t="s">
        <v>150</v>
      </c>
      <c r="AY2" t="s">
        <v>373</v>
      </c>
      <c r="AZ2" t="s">
        <v>149</v>
      </c>
      <c r="BA2" t="s">
        <v>244</v>
      </c>
      <c r="BB2" t="s">
        <v>153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920.79999999999984</v>
      </c>
      <c r="I3" s="53">
        <v>328.01</v>
      </c>
      <c r="J3" s="53">
        <v>205.34</v>
      </c>
      <c r="K3" s="53">
        <v>62.84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547</v>
      </c>
      <c r="W3">
        <v>0</v>
      </c>
      <c r="X3">
        <v>2</v>
      </c>
      <c r="Y3">
        <v>50.03</v>
      </c>
      <c r="Z3">
        <v>0</v>
      </c>
      <c r="AA3">
        <v>4.83</v>
      </c>
      <c r="AB3">
        <v>36.47</v>
      </c>
      <c r="AC3">
        <v>20.3</v>
      </c>
      <c r="AD3">
        <v>58.43</v>
      </c>
      <c r="AE3">
        <v>145</v>
      </c>
      <c r="AF3">
        <v>29.58</v>
      </c>
      <c r="AG3">
        <v>56.55</v>
      </c>
      <c r="AH3">
        <v>19.61</v>
      </c>
      <c r="AI3">
        <v>100.05</v>
      </c>
      <c r="AJ3">
        <v>63.03</v>
      </c>
      <c r="AK3">
        <v>194.45</v>
      </c>
      <c r="AL3">
        <v>0.81</v>
      </c>
      <c r="AM3">
        <v>175.05</v>
      </c>
      <c r="AN3">
        <v>48.34</v>
      </c>
      <c r="AO3">
        <v>22.23</v>
      </c>
      <c r="AP3">
        <v>0</v>
      </c>
      <c r="AQ3">
        <v>2.46</v>
      </c>
      <c r="AR3">
        <v>67.67</v>
      </c>
      <c r="AS3">
        <v>174.36</v>
      </c>
      <c r="AT3">
        <v>24.17</v>
      </c>
      <c r="AU3">
        <v>62.84</v>
      </c>
      <c r="AV3">
        <v>18.98</v>
      </c>
      <c r="AW3">
        <v>22.56</v>
      </c>
      <c r="AX3">
        <v>30.02</v>
      </c>
      <c r="AY3">
        <v>0.06</v>
      </c>
      <c r="AZ3">
        <v>70.040000000000006</v>
      </c>
      <c r="BA3">
        <v>7.07</v>
      </c>
      <c r="BB3">
        <v>12</v>
      </c>
    </row>
    <row r="4" spans="1:54">
      <c r="A4" t="s">
        <v>238</v>
      </c>
      <c r="B4" t="s">
        <v>230</v>
      </c>
      <c r="C4" t="s">
        <v>232</v>
      </c>
      <c r="G4" t="s">
        <v>46</v>
      </c>
      <c r="H4" s="73">
        <v>920.79999999999984</v>
      </c>
      <c r="I4" s="46">
        <v>328.01</v>
      </c>
      <c r="J4" s="46">
        <v>205.34</v>
      </c>
      <c r="K4" s="46">
        <v>62.84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547</v>
      </c>
      <c r="W4">
        <v>0</v>
      </c>
      <c r="X4">
        <v>2</v>
      </c>
      <c r="Y4">
        <v>50.03</v>
      </c>
      <c r="Z4">
        <v>0</v>
      </c>
      <c r="AA4">
        <v>4.83</v>
      </c>
      <c r="AB4">
        <v>36.47</v>
      </c>
      <c r="AC4">
        <v>20.3</v>
      </c>
      <c r="AD4">
        <v>58.43</v>
      </c>
      <c r="AE4">
        <v>145</v>
      </c>
      <c r="AF4">
        <v>29.58</v>
      </c>
      <c r="AG4">
        <v>56.55</v>
      </c>
      <c r="AH4">
        <v>19.61</v>
      </c>
      <c r="AI4">
        <v>100.05</v>
      </c>
      <c r="AJ4">
        <v>63.03</v>
      </c>
      <c r="AK4">
        <v>194.45</v>
      </c>
      <c r="AL4">
        <v>0.81</v>
      </c>
      <c r="AM4">
        <v>175.05</v>
      </c>
      <c r="AN4">
        <v>48.34</v>
      </c>
      <c r="AO4">
        <v>22.23</v>
      </c>
      <c r="AP4">
        <v>0</v>
      </c>
      <c r="AQ4">
        <v>2.46</v>
      </c>
      <c r="AR4">
        <v>67.67</v>
      </c>
      <c r="AS4">
        <v>174.36</v>
      </c>
      <c r="AT4">
        <v>24.17</v>
      </c>
      <c r="AU4">
        <v>62.84</v>
      </c>
      <c r="AV4">
        <v>18.98</v>
      </c>
      <c r="AW4">
        <v>22.56</v>
      </c>
      <c r="AX4">
        <v>30.02</v>
      </c>
      <c r="AY4">
        <v>0.06</v>
      </c>
      <c r="AZ4">
        <v>70.040000000000006</v>
      </c>
      <c r="BA4">
        <v>7.07</v>
      </c>
      <c r="BB4">
        <v>12</v>
      </c>
    </row>
    <row r="5" spans="1:54">
      <c r="A5" t="s">
        <v>239</v>
      </c>
      <c r="B5" t="s">
        <v>231</v>
      </c>
      <c r="C5" t="s">
        <v>233</v>
      </c>
      <c r="G5" t="s">
        <v>47</v>
      </c>
      <c r="H5" s="73">
        <v>920.79999999999984</v>
      </c>
      <c r="I5" s="46">
        <v>328.01</v>
      </c>
      <c r="J5" s="46">
        <v>205.34</v>
      </c>
      <c r="K5" s="46">
        <v>62.84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2</v>
      </c>
      <c r="Y5">
        <v>50.03</v>
      </c>
      <c r="Z5">
        <v>0</v>
      </c>
      <c r="AA5">
        <v>4.83</v>
      </c>
      <c r="AB5">
        <v>36.47</v>
      </c>
      <c r="AC5">
        <v>20.3</v>
      </c>
      <c r="AD5">
        <v>58.43</v>
      </c>
      <c r="AE5">
        <v>145</v>
      </c>
      <c r="AF5">
        <v>29.58</v>
      </c>
      <c r="AG5">
        <v>56.55</v>
      </c>
      <c r="AH5">
        <v>19.61</v>
      </c>
      <c r="AI5">
        <v>100.05</v>
      </c>
      <c r="AJ5">
        <v>63.03</v>
      </c>
      <c r="AK5">
        <v>194.45</v>
      </c>
      <c r="AL5">
        <v>0.81</v>
      </c>
      <c r="AM5">
        <v>175.05</v>
      </c>
      <c r="AN5">
        <v>48.34</v>
      </c>
      <c r="AO5">
        <v>22.23</v>
      </c>
      <c r="AP5">
        <v>0</v>
      </c>
      <c r="AQ5">
        <v>2.46</v>
      </c>
      <c r="AR5">
        <v>67.67</v>
      </c>
      <c r="AS5">
        <v>174.36</v>
      </c>
      <c r="AT5">
        <v>24.17</v>
      </c>
      <c r="AU5">
        <v>62.84</v>
      </c>
      <c r="AV5">
        <v>18.98</v>
      </c>
      <c r="AW5">
        <v>22.56</v>
      </c>
      <c r="AX5">
        <v>30.02</v>
      </c>
      <c r="AY5">
        <v>0.06</v>
      </c>
      <c r="AZ5">
        <v>70.040000000000006</v>
      </c>
      <c r="BA5">
        <v>7.07</v>
      </c>
      <c r="BB5">
        <v>12</v>
      </c>
    </row>
    <row r="6" spans="1:54">
      <c r="A6" t="s">
        <v>240</v>
      </c>
      <c r="B6" t="s">
        <v>262</v>
      </c>
      <c r="C6" t="s">
        <v>234</v>
      </c>
      <c r="G6" t="s">
        <v>48</v>
      </c>
      <c r="H6" s="73">
        <v>920.79999999999984</v>
      </c>
      <c r="I6" s="46">
        <v>328.01</v>
      </c>
      <c r="J6" s="46">
        <v>205.34</v>
      </c>
      <c r="K6" s="46">
        <v>62.84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2</v>
      </c>
      <c r="Y6">
        <v>50.03</v>
      </c>
      <c r="Z6">
        <v>0</v>
      </c>
      <c r="AA6">
        <v>4.83</v>
      </c>
      <c r="AB6">
        <v>36.47</v>
      </c>
      <c r="AC6">
        <v>20.3</v>
      </c>
      <c r="AD6">
        <v>58.43</v>
      </c>
      <c r="AE6">
        <v>145</v>
      </c>
      <c r="AF6">
        <v>29.58</v>
      </c>
      <c r="AG6">
        <v>56.55</v>
      </c>
      <c r="AH6">
        <v>19.61</v>
      </c>
      <c r="AI6">
        <v>100.05</v>
      </c>
      <c r="AJ6">
        <v>63.03</v>
      </c>
      <c r="AK6">
        <v>194.45</v>
      </c>
      <c r="AL6">
        <v>0.81</v>
      </c>
      <c r="AM6">
        <v>175.05</v>
      </c>
      <c r="AN6">
        <v>48.34</v>
      </c>
      <c r="AO6">
        <v>22.23</v>
      </c>
      <c r="AP6">
        <v>0</v>
      </c>
      <c r="AQ6">
        <v>2.46</v>
      </c>
      <c r="AR6">
        <v>67.67</v>
      </c>
      <c r="AS6">
        <v>174.36</v>
      </c>
      <c r="AT6">
        <v>24.17</v>
      </c>
      <c r="AU6">
        <v>62.84</v>
      </c>
      <c r="AV6">
        <v>18.98</v>
      </c>
      <c r="AW6">
        <v>22.56</v>
      </c>
      <c r="AX6">
        <v>30.02</v>
      </c>
      <c r="AY6">
        <v>0.06</v>
      </c>
      <c r="AZ6">
        <v>70.040000000000006</v>
      </c>
      <c r="BA6">
        <v>7.07</v>
      </c>
      <c r="BB6">
        <v>12</v>
      </c>
    </row>
    <row r="7" spans="1:54">
      <c r="A7" t="s">
        <v>241</v>
      </c>
      <c r="B7" t="s">
        <v>284</v>
      </c>
      <c r="C7" t="s">
        <v>263</v>
      </c>
      <c r="G7" t="s">
        <v>49</v>
      </c>
      <c r="H7" s="73">
        <v>920.55</v>
      </c>
      <c r="I7" s="46">
        <v>328.01</v>
      </c>
      <c r="J7" s="46">
        <v>205.25</v>
      </c>
      <c r="K7" s="46">
        <v>62.84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2</v>
      </c>
      <c r="Y7">
        <v>50.03</v>
      </c>
      <c r="Z7">
        <v>0</v>
      </c>
      <c r="AA7">
        <v>4.83</v>
      </c>
      <c r="AB7">
        <v>36.47</v>
      </c>
      <c r="AC7">
        <v>20.3</v>
      </c>
      <c r="AD7">
        <v>58.43</v>
      </c>
      <c r="AE7">
        <v>145</v>
      </c>
      <c r="AF7">
        <v>29.58</v>
      </c>
      <c r="AG7">
        <v>56.55</v>
      </c>
      <c r="AH7">
        <v>19.61</v>
      </c>
      <c r="AI7">
        <v>100.05</v>
      </c>
      <c r="AJ7">
        <v>63.03</v>
      </c>
      <c r="AK7">
        <v>194.45</v>
      </c>
      <c r="AL7">
        <v>0.46</v>
      </c>
      <c r="AM7">
        <v>175.05</v>
      </c>
      <c r="AN7">
        <v>48.34</v>
      </c>
      <c r="AO7">
        <v>22.23</v>
      </c>
      <c r="AP7">
        <v>0</v>
      </c>
      <c r="AQ7">
        <v>2.46</v>
      </c>
      <c r="AR7">
        <v>67.67</v>
      </c>
      <c r="AS7">
        <v>174.36</v>
      </c>
      <c r="AT7">
        <v>24.17</v>
      </c>
      <c r="AU7">
        <v>62.84</v>
      </c>
      <c r="AV7">
        <v>18.98</v>
      </c>
      <c r="AW7">
        <v>22.56</v>
      </c>
      <c r="AX7">
        <v>30.02</v>
      </c>
      <c r="AY7">
        <v>0.16</v>
      </c>
      <c r="AZ7">
        <v>70.040000000000006</v>
      </c>
      <c r="BA7">
        <v>7.07</v>
      </c>
      <c r="BB7">
        <v>11.91</v>
      </c>
    </row>
    <row r="8" spans="1:54">
      <c r="A8" t="s">
        <v>242</v>
      </c>
      <c r="B8" t="s">
        <v>324</v>
      </c>
      <c r="C8" t="s">
        <v>235</v>
      </c>
      <c r="G8" t="s">
        <v>50</v>
      </c>
      <c r="H8" s="73">
        <v>920.55</v>
      </c>
      <c r="I8" s="46">
        <v>328.01</v>
      </c>
      <c r="J8" s="46">
        <v>205.25</v>
      </c>
      <c r="K8" s="46">
        <v>62.84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2</v>
      </c>
      <c r="Y8">
        <v>50.03</v>
      </c>
      <c r="Z8">
        <v>0</v>
      </c>
      <c r="AA8">
        <v>4.83</v>
      </c>
      <c r="AB8">
        <v>36.47</v>
      </c>
      <c r="AC8">
        <v>20.3</v>
      </c>
      <c r="AD8">
        <v>58.43</v>
      </c>
      <c r="AE8">
        <v>145</v>
      </c>
      <c r="AF8">
        <v>29.58</v>
      </c>
      <c r="AG8">
        <v>56.55</v>
      </c>
      <c r="AH8">
        <v>19.61</v>
      </c>
      <c r="AI8">
        <v>100.05</v>
      </c>
      <c r="AJ8">
        <v>63.03</v>
      </c>
      <c r="AK8">
        <v>194.45</v>
      </c>
      <c r="AL8">
        <v>0.46</v>
      </c>
      <c r="AM8">
        <v>175.05</v>
      </c>
      <c r="AN8">
        <v>48.34</v>
      </c>
      <c r="AO8">
        <v>22.23</v>
      </c>
      <c r="AP8">
        <v>0</v>
      </c>
      <c r="AQ8">
        <v>2.46</v>
      </c>
      <c r="AR8">
        <v>67.67</v>
      </c>
      <c r="AS8">
        <v>174.36</v>
      </c>
      <c r="AT8">
        <v>24.17</v>
      </c>
      <c r="AU8">
        <v>62.84</v>
      </c>
      <c r="AV8">
        <v>18.98</v>
      </c>
      <c r="AW8">
        <v>22.56</v>
      </c>
      <c r="AX8">
        <v>30.02</v>
      </c>
      <c r="AY8">
        <v>0.16</v>
      </c>
      <c r="AZ8">
        <v>70.040000000000006</v>
      </c>
      <c r="BA8">
        <v>7.07</v>
      </c>
      <c r="BB8">
        <v>11.91</v>
      </c>
    </row>
    <row r="9" spans="1:54">
      <c r="A9" t="s">
        <v>243</v>
      </c>
      <c r="B9" t="s">
        <v>344</v>
      </c>
      <c r="C9" t="s">
        <v>236</v>
      </c>
      <c r="G9" t="s">
        <v>51</v>
      </c>
      <c r="H9" s="73">
        <v>920.55</v>
      </c>
      <c r="I9" s="46">
        <v>328.01</v>
      </c>
      <c r="J9" s="46">
        <v>205.25</v>
      </c>
      <c r="K9" s="46">
        <v>62.84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2</v>
      </c>
      <c r="Y9">
        <v>50.03</v>
      </c>
      <c r="Z9">
        <v>0</v>
      </c>
      <c r="AA9">
        <v>4.83</v>
      </c>
      <c r="AB9">
        <v>36.47</v>
      </c>
      <c r="AC9">
        <v>20.3</v>
      </c>
      <c r="AD9">
        <v>58.43</v>
      </c>
      <c r="AE9">
        <v>145</v>
      </c>
      <c r="AF9">
        <v>29.58</v>
      </c>
      <c r="AG9">
        <v>56.55</v>
      </c>
      <c r="AH9">
        <v>19.61</v>
      </c>
      <c r="AI9">
        <v>100.05</v>
      </c>
      <c r="AJ9">
        <v>63.03</v>
      </c>
      <c r="AK9">
        <v>194.45</v>
      </c>
      <c r="AL9">
        <v>0.46</v>
      </c>
      <c r="AM9">
        <v>175.05</v>
      </c>
      <c r="AN9">
        <v>48.34</v>
      </c>
      <c r="AO9">
        <v>22.23</v>
      </c>
      <c r="AP9">
        <v>0</v>
      </c>
      <c r="AQ9">
        <v>2.46</v>
      </c>
      <c r="AR9">
        <v>67.67</v>
      </c>
      <c r="AS9">
        <v>174.36</v>
      </c>
      <c r="AT9">
        <v>24.17</v>
      </c>
      <c r="AU9">
        <v>62.84</v>
      </c>
      <c r="AV9">
        <v>18.98</v>
      </c>
      <c r="AW9">
        <v>22.56</v>
      </c>
      <c r="AX9">
        <v>30.02</v>
      </c>
      <c r="AY9">
        <v>0.16</v>
      </c>
      <c r="AZ9">
        <v>70.040000000000006</v>
      </c>
      <c r="BA9">
        <v>7.07</v>
      </c>
      <c r="BB9">
        <v>11.91</v>
      </c>
    </row>
    <row r="10" spans="1:54">
      <c r="A10" t="s">
        <v>264</v>
      </c>
      <c r="C10" t="s">
        <v>237</v>
      </c>
      <c r="G10" t="s">
        <v>52</v>
      </c>
      <c r="H10" s="73">
        <v>920.55</v>
      </c>
      <c r="I10" s="46">
        <v>328.01</v>
      </c>
      <c r="J10" s="46">
        <v>205.25</v>
      </c>
      <c r="K10" s="46">
        <v>62.84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2</v>
      </c>
      <c r="Y10">
        <v>50.03</v>
      </c>
      <c r="Z10">
        <v>0</v>
      </c>
      <c r="AA10">
        <v>4.83</v>
      </c>
      <c r="AB10">
        <v>36.47</v>
      </c>
      <c r="AC10">
        <v>20.3</v>
      </c>
      <c r="AD10">
        <v>58.43</v>
      </c>
      <c r="AE10">
        <v>145</v>
      </c>
      <c r="AF10">
        <v>29.58</v>
      </c>
      <c r="AG10">
        <v>56.55</v>
      </c>
      <c r="AH10">
        <v>19.61</v>
      </c>
      <c r="AI10">
        <v>100.05</v>
      </c>
      <c r="AJ10">
        <v>63.03</v>
      </c>
      <c r="AK10">
        <v>194.45</v>
      </c>
      <c r="AL10">
        <v>0.46</v>
      </c>
      <c r="AM10">
        <v>175.05</v>
      </c>
      <c r="AN10">
        <v>48.34</v>
      </c>
      <c r="AO10">
        <v>22.23</v>
      </c>
      <c r="AP10">
        <v>0</v>
      </c>
      <c r="AQ10">
        <v>2.46</v>
      </c>
      <c r="AR10">
        <v>67.67</v>
      </c>
      <c r="AS10">
        <v>174.36</v>
      </c>
      <c r="AT10">
        <v>24.17</v>
      </c>
      <c r="AU10">
        <v>62.84</v>
      </c>
      <c r="AV10">
        <v>18.98</v>
      </c>
      <c r="AW10">
        <v>22.56</v>
      </c>
      <c r="AX10">
        <v>30.02</v>
      </c>
      <c r="AY10">
        <v>0.16</v>
      </c>
      <c r="AZ10">
        <v>70.040000000000006</v>
      </c>
      <c r="BA10">
        <v>7.07</v>
      </c>
      <c r="BB10">
        <v>11.91</v>
      </c>
    </row>
    <row r="11" spans="1:54">
      <c r="A11" t="s">
        <v>244</v>
      </c>
      <c r="C11" t="s">
        <v>325</v>
      </c>
      <c r="G11" t="s">
        <v>53</v>
      </c>
      <c r="H11" s="73">
        <v>920.56000000000006</v>
      </c>
      <c r="I11" s="46">
        <v>328.01</v>
      </c>
      <c r="J11" s="46">
        <v>205.06</v>
      </c>
      <c r="K11" s="46">
        <v>62.84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2</v>
      </c>
      <c r="Y11">
        <v>50.03</v>
      </c>
      <c r="Z11">
        <v>0</v>
      </c>
      <c r="AA11">
        <v>4.83</v>
      </c>
      <c r="AB11">
        <v>36.47</v>
      </c>
      <c r="AC11">
        <v>20.3</v>
      </c>
      <c r="AD11">
        <v>58.43</v>
      </c>
      <c r="AE11">
        <v>145</v>
      </c>
      <c r="AF11">
        <v>29.58</v>
      </c>
      <c r="AG11">
        <v>56.55</v>
      </c>
      <c r="AH11">
        <v>19.61</v>
      </c>
      <c r="AI11">
        <v>100.05</v>
      </c>
      <c r="AJ11">
        <v>63.03</v>
      </c>
      <c r="AK11">
        <v>194.45</v>
      </c>
      <c r="AL11">
        <v>0.63</v>
      </c>
      <c r="AM11">
        <v>175.05</v>
      </c>
      <c r="AN11">
        <v>48.34</v>
      </c>
      <c r="AO11">
        <v>22.23</v>
      </c>
      <c r="AP11">
        <v>0</v>
      </c>
      <c r="AQ11">
        <v>2.46</v>
      </c>
      <c r="AR11">
        <v>67.67</v>
      </c>
      <c r="AS11">
        <v>174.36</v>
      </c>
      <c r="AT11">
        <v>24.17</v>
      </c>
      <c r="AU11">
        <v>62.84</v>
      </c>
      <c r="AV11">
        <v>18.98</v>
      </c>
      <c r="AW11">
        <v>22.56</v>
      </c>
      <c r="AX11">
        <v>30.02</v>
      </c>
      <c r="AY11">
        <v>0</v>
      </c>
      <c r="AZ11">
        <v>70.040000000000006</v>
      </c>
      <c r="BA11">
        <v>7.07</v>
      </c>
      <c r="BB11">
        <v>11.72</v>
      </c>
    </row>
    <row r="12" spans="1:54">
      <c r="A12" t="s">
        <v>245</v>
      </c>
      <c r="C12" t="s">
        <v>345</v>
      </c>
      <c r="G12" t="s">
        <v>54</v>
      </c>
      <c r="H12" s="73">
        <v>920.56000000000006</v>
      </c>
      <c r="I12" s="46">
        <v>328.01</v>
      </c>
      <c r="J12" s="46">
        <v>205.06</v>
      </c>
      <c r="K12" s="46">
        <v>62.84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2</v>
      </c>
      <c r="Y12">
        <v>50.03</v>
      </c>
      <c r="Z12">
        <v>0</v>
      </c>
      <c r="AA12">
        <v>4.83</v>
      </c>
      <c r="AB12">
        <v>36.47</v>
      </c>
      <c r="AC12">
        <v>20.3</v>
      </c>
      <c r="AD12">
        <v>58.43</v>
      </c>
      <c r="AE12">
        <v>145</v>
      </c>
      <c r="AF12">
        <v>29.58</v>
      </c>
      <c r="AG12">
        <v>56.55</v>
      </c>
      <c r="AH12">
        <v>19.61</v>
      </c>
      <c r="AI12">
        <v>100.05</v>
      </c>
      <c r="AJ12">
        <v>63.03</v>
      </c>
      <c r="AK12">
        <v>194.45</v>
      </c>
      <c r="AL12">
        <v>0.63</v>
      </c>
      <c r="AM12">
        <v>175.05</v>
      </c>
      <c r="AN12">
        <v>48.34</v>
      </c>
      <c r="AO12">
        <v>22.23</v>
      </c>
      <c r="AP12">
        <v>0</v>
      </c>
      <c r="AQ12">
        <v>2.46</v>
      </c>
      <c r="AR12">
        <v>67.67</v>
      </c>
      <c r="AS12">
        <v>174.36</v>
      </c>
      <c r="AT12">
        <v>24.17</v>
      </c>
      <c r="AU12">
        <v>62.84</v>
      </c>
      <c r="AV12">
        <v>18.98</v>
      </c>
      <c r="AW12">
        <v>22.56</v>
      </c>
      <c r="AX12">
        <v>30.02</v>
      </c>
      <c r="AY12">
        <v>0</v>
      </c>
      <c r="AZ12">
        <v>70.040000000000006</v>
      </c>
      <c r="BA12">
        <v>7.07</v>
      </c>
      <c r="BB12">
        <v>11.72</v>
      </c>
    </row>
    <row r="13" spans="1:54">
      <c r="A13" t="s">
        <v>246</v>
      </c>
      <c r="G13" t="s">
        <v>55</v>
      </c>
      <c r="H13" s="73">
        <v>921.56000000000006</v>
      </c>
      <c r="I13" s="46">
        <v>328.01</v>
      </c>
      <c r="J13" s="46">
        <v>205.06</v>
      </c>
      <c r="K13" s="46">
        <v>62.84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2</v>
      </c>
      <c r="Y13">
        <v>50.03</v>
      </c>
      <c r="Z13">
        <v>0</v>
      </c>
      <c r="AA13">
        <v>4.83</v>
      </c>
      <c r="AB13">
        <v>36.47</v>
      </c>
      <c r="AC13">
        <v>20.3</v>
      </c>
      <c r="AD13">
        <v>58.43</v>
      </c>
      <c r="AE13">
        <v>145</v>
      </c>
      <c r="AF13">
        <v>29.58</v>
      </c>
      <c r="AG13">
        <v>56.55</v>
      </c>
      <c r="AH13">
        <v>19.61</v>
      </c>
      <c r="AI13">
        <v>100.05</v>
      </c>
      <c r="AJ13">
        <v>63.03</v>
      </c>
      <c r="AK13">
        <v>194.45</v>
      </c>
      <c r="AL13">
        <v>0.63</v>
      </c>
      <c r="AM13">
        <v>175.05</v>
      </c>
      <c r="AN13">
        <v>48.34</v>
      </c>
      <c r="AO13">
        <v>22.23</v>
      </c>
      <c r="AP13">
        <v>0</v>
      </c>
      <c r="AQ13">
        <v>2.46</v>
      </c>
      <c r="AR13">
        <v>67.67</v>
      </c>
      <c r="AS13">
        <v>174.36</v>
      </c>
      <c r="AT13">
        <v>24.17</v>
      </c>
      <c r="AU13">
        <v>62.84</v>
      </c>
      <c r="AV13">
        <v>18.98</v>
      </c>
      <c r="AW13">
        <v>22.56</v>
      </c>
      <c r="AX13">
        <v>30.02</v>
      </c>
      <c r="AY13">
        <v>0</v>
      </c>
      <c r="AZ13">
        <v>70.040000000000006</v>
      </c>
      <c r="BA13">
        <v>8.07</v>
      </c>
      <c r="BB13">
        <v>11.72</v>
      </c>
    </row>
    <row r="14" spans="1:54">
      <c r="A14" t="s">
        <v>247</v>
      </c>
      <c r="G14" t="s">
        <v>56</v>
      </c>
      <c r="H14" s="73">
        <v>921.56000000000006</v>
      </c>
      <c r="I14" s="46">
        <v>328.01</v>
      </c>
      <c r="J14" s="46">
        <v>205.06</v>
      </c>
      <c r="K14" s="46">
        <v>62.84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2</v>
      </c>
      <c r="Y14">
        <v>50.03</v>
      </c>
      <c r="Z14">
        <v>0</v>
      </c>
      <c r="AA14">
        <v>4.83</v>
      </c>
      <c r="AB14">
        <v>36.47</v>
      </c>
      <c r="AC14">
        <v>20.3</v>
      </c>
      <c r="AD14">
        <v>58.43</v>
      </c>
      <c r="AE14">
        <v>145</v>
      </c>
      <c r="AF14">
        <v>29.58</v>
      </c>
      <c r="AG14">
        <v>56.55</v>
      </c>
      <c r="AH14">
        <v>19.61</v>
      </c>
      <c r="AI14">
        <v>100.05</v>
      </c>
      <c r="AJ14">
        <v>63.03</v>
      </c>
      <c r="AK14">
        <v>194.45</v>
      </c>
      <c r="AL14">
        <v>0.63</v>
      </c>
      <c r="AM14">
        <v>175.05</v>
      </c>
      <c r="AN14">
        <v>48.34</v>
      </c>
      <c r="AO14">
        <v>22.23</v>
      </c>
      <c r="AP14">
        <v>0</v>
      </c>
      <c r="AQ14">
        <v>2.46</v>
      </c>
      <c r="AR14">
        <v>67.67</v>
      </c>
      <c r="AS14">
        <v>174.36</v>
      </c>
      <c r="AT14">
        <v>24.17</v>
      </c>
      <c r="AU14">
        <v>62.84</v>
      </c>
      <c r="AV14">
        <v>18.98</v>
      </c>
      <c r="AW14">
        <v>22.56</v>
      </c>
      <c r="AX14">
        <v>30.02</v>
      </c>
      <c r="AY14">
        <v>0</v>
      </c>
      <c r="AZ14">
        <v>70.040000000000006</v>
      </c>
      <c r="BA14">
        <v>8.07</v>
      </c>
      <c r="BB14">
        <v>11.72</v>
      </c>
    </row>
    <row r="15" spans="1:54">
      <c r="A15" t="s">
        <v>248</v>
      </c>
      <c r="G15" t="s">
        <v>57</v>
      </c>
      <c r="H15" s="73">
        <v>921.56000000000006</v>
      </c>
      <c r="I15" s="46">
        <v>233.10999999999999</v>
      </c>
      <c r="J15" s="46">
        <v>204.97</v>
      </c>
      <c r="K15" s="46">
        <v>62.84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2</v>
      </c>
      <c r="Y15">
        <v>50.03</v>
      </c>
      <c r="Z15">
        <v>0</v>
      </c>
      <c r="AA15">
        <v>4.83</v>
      </c>
      <c r="AB15">
        <v>0</v>
      </c>
      <c r="AC15">
        <v>20.3</v>
      </c>
      <c r="AD15">
        <v>0</v>
      </c>
      <c r="AE15">
        <v>145</v>
      </c>
      <c r="AF15">
        <v>29.58</v>
      </c>
      <c r="AG15">
        <v>56.55</v>
      </c>
      <c r="AH15">
        <v>19.61</v>
      </c>
      <c r="AI15">
        <v>100.05</v>
      </c>
      <c r="AJ15">
        <v>63.03</v>
      </c>
      <c r="AK15">
        <v>194.45</v>
      </c>
      <c r="AL15">
        <v>0.63</v>
      </c>
      <c r="AM15">
        <v>175.05</v>
      </c>
      <c r="AN15">
        <v>48.34</v>
      </c>
      <c r="AO15">
        <v>22.23</v>
      </c>
      <c r="AP15">
        <v>0</v>
      </c>
      <c r="AQ15">
        <v>2.46</v>
      </c>
      <c r="AR15">
        <v>67.67</v>
      </c>
      <c r="AS15">
        <v>174.36</v>
      </c>
      <c r="AT15">
        <v>24.17</v>
      </c>
      <c r="AU15">
        <v>62.84</v>
      </c>
      <c r="AV15">
        <v>18.98</v>
      </c>
      <c r="AW15">
        <v>22.56</v>
      </c>
      <c r="AX15">
        <v>30.02</v>
      </c>
      <c r="AY15">
        <v>0</v>
      </c>
      <c r="AZ15">
        <v>70.040000000000006</v>
      </c>
      <c r="BA15">
        <v>8.07</v>
      </c>
      <c r="BB15">
        <v>11.63</v>
      </c>
    </row>
    <row r="16" spans="1:54">
      <c r="A16" t="s">
        <v>249</v>
      </c>
      <c r="G16" t="s">
        <v>58</v>
      </c>
      <c r="H16" s="73">
        <v>921.56000000000006</v>
      </c>
      <c r="I16" s="46">
        <v>233.10999999999999</v>
      </c>
      <c r="J16" s="46">
        <v>204.97</v>
      </c>
      <c r="K16" s="46">
        <v>62.84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2</v>
      </c>
      <c r="Y16">
        <v>50.03</v>
      </c>
      <c r="Z16">
        <v>0</v>
      </c>
      <c r="AA16">
        <v>4.83</v>
      </c>
      <c r="AB16">
        <v>0</v>
      </c>
      <c r="AC16">
        <v>20.3</v>
      </c>
      <c r="AD16">
        <v>0</v>
      </c>
      <c r="AE16">
        <v>145</v>
      </c>
      <c r="AF16">
        <v>29.58</v>
      </c>
      <c r="AG16">
        <v>56.55</v>
      </c>
      <c r="AH16">
        <v>19.61</v>
      </c>
      <c r="AI16">
        <v>100.05</v>
      </c>
      <c r="AJ16">
        <v>63.03</v>
      </c>
      <c r="AK16">
        <v>194.45</v>
      </c>
      <c r="AL16">
        <v>0.63</v>
      </c>
      <c r="AM16">
        <v>175.05</v>
      </c>
      <c r="AN16">
        <v>48.34</v>
      </c>
      <c r="AO16">
        <v>22.23</v>
      </c>
      <c r="AP16">
        <v>0</v>
      </c>
      <c r="AQ16">
        <v>2.46</v>
      </c>
      <c r="AR16">
        <v>67.67</v>
      </c>
      <c r="AS16">
        <v>174.36</v>
      </c>
      <c r="AT16">
        <v>24.17</v>
      </c>
      <c r="AU16">
        <v>62.84</v>
      </c>
      <c r="AV16">
        <v>18.98</v>
      </c>
      <c r="AW16">
        <v>22.56</v>
      </c>
      <c r="AX16">
        <v>30.02</v>
      </c>
      <c r="AY16">
        <v>0</v>
      </c>
      <c r="AZ16">
        <v>70.040000000000006</v>
      </c>
      <c r="BA16">
        <v>8.07</v>
      </c>
      <c r="BB16">
        <v>11.63</v>
      </c>
    </row>
    <row r="17" spans="1:54">
      <c r="A17" t="s">
        <v>250</v>
      </c>
      <c r="G17" t="s">
        <v>59</v>
      </c>
      <c r="H17" s="73">
        <v>921.56000000000006</v>
      </c>
      <c r="I17" s="46">
        <v>233.10999999999999</v>
      </c>
      <c r="J17" s="46">
        <v>204.97</v>
      </c>
      <c r="K17" s="46">
        <v>62.84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2</v>
      </c>
      <c r="Y17">
        <v>50.03</v>
      </c>
      <c r="Z17">
        <v>0</v>
      </c>
      <c r="AA17">
        <v>4.83</v>
      </c>
      <c r="AB17">
        <v>0</v>
      </c>
      <c r="AC17">
        <v>20.3</v>
      </c>
      <c r="AD17">
        <v>0</v>
      </c>
      <c r="AE17">
        <v>145</v>
      </c>
      <c r="AF17">
        <v>29.58</v>
      </c>
      <c r="AG17">
        <v>56.55</v>
      </c>
      <c r="AH17">
        <v>19.61</v>
      </c>
      <c r="AI17">
        <v>100.05</v>
      </c>
      <c r="AJ17">
        <v>63.03</v>
      </c>
      <c r="AK17">
        <v>194.45</v>
      </c>
      <c r="AL17">
        <v>0.63</v>
      </c>
      <c r="AM17">
        <v>175.05</v>
      </c>
      <c r="AN17">
        <v>48.34</v>
      </c>
      <c r="AO17">
        <v>22.23</v>
      </c>
      <c r="AP17">
        <v>0</v>
      </c>
      <c r="AQ17">
        <v>2.46</v>
      </c>
      <c r="AR17">
        <v>67.67</v>
      </c>
      <c r="AS17">
        <v>174.36</v>
      </c>
      <c r="AT17">
        <v>24.17</v>
      </c>
      <c r="AU17">
        <v>62.84</v>
      </c>
      <c r="AV17">
        <v>18.98</v>
      </c>
      <c r="AW17">
        <v>22.56</v>
      </c>
      <c r="AX17">
        <v>30.02</v>
      </c>
      <c r="AY17">
        <v>0</v>
      </c>
      <c r="AZ17">
        <v>70.040000000000006</v>
      </c>
      <c r="BA17">
        <v>8.07</v>
      </c>
      <c r="BB17">
        <v>11.63</v>
      </c>
    </row>
    <row r="18" spans="1:54">
      <c r="A18" t="s">
        <v>251</v>
      </c>
      <c r="G18" t="s">
        <v>60</v>
      </c>
      <c r="H18" s="73">
        <v>921.56000000000006</v>
      </c>
      <c r="I18" s="46">
        <v>233.10999999999999</v>
      </c>
      <c r="J18" s="46">
        <v>204.97</v>
      </c>
      <c r="K18" s="46">
        <v>62.84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2</v>
      </c>
      <c r="Y18">
        <v>50.03</v>
      </c>
      <c r="Z18">
        <v>0</v>
      </c>
      <c r="AA18">
        <v>4.83</v>
      </c>
      <c r="AB18">
        <v>0</v>
      </c>
      <c r="AC18">
        <v>20.3</v>
      </c>
      <c r="AD18">
        <v>0</v>
      </c>
      <c r="AE18">
        <v>145</v>
      </c>
      <c r="AF18">
        <v>29.58</v>
      </c>
      <c r="AG18">
        <v>56.55</v>
      </c>
      <c r="AH18">
        <v>19.61</v>
      </c>
      <c r="AI18">
        <v>100.05</v>
      </c>
      <c r="AJ18">
        <v>63.03</v>
      </c>
      <c r="AK18">
        <v>194.45</v>
      </c>
      <c r="AL18">
        <v>0.63</v>
      </c>
      <c r="AM18">
        <v>175.05</v>
      </c>
      <c r="AN18">
        <v>48.34</v>
      </c>
      <c r="AO18">
        <v>22.23</v>
      </c>
      <c r="AP18">
        <v>0</v>
      </c>
      <c r="AQ18">
        <v>2.46</v>
      </c>
      <c r="AR18">
        <v>67.67</v>
      </c>
      <c r="AS18">
        <v>174.36</v>
      </c>
      <c r="AT18">
        <v>24.17</v>
      </c>
      <c r="AU18">
        <v>62.84</v>
      </c>
      <c r="AV18">
        <v>18.98</v>
      </c>
      <c r="AW18">
        <v>22.56</v>
      </c>
      <c r="AX18">
        <v>30.02</v>
      </c>
      <c r="AY18">
        <v>0</v>
      </c>
      <c r="AZ18">
        <v>70.040000000000006</v>
      </c>
      <c r="BA18">
        <v>8.07</v>
      </c>
      <c r="BB18">
        <v>11.63</v>
      </c>
    </row>
    <row r="19" spans="1:54">
      <c r="A19" t="s">
        <v>265</v>
      </c>
      <c r="G19" t="s">
        <v>61</v>
      </c>
      <c r="H19" s="73">
        <v>919.49</v>
      </c>
      <c r="I19" s="46">
        <v>233.10999999999999</v>
      </c>
      <c r="J19" s="46">
        <v>204.97</v>
      </c>
      <c r="K19" s="46">
        <v>62.84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2</v>
      </c>
      <c r="Y19">
        <v>50.03</v>
      </c>
      <c r="Z19">
        <v>0</v>
      </c>
      <c r="AA19">
        <v>4.83</v>
      </c>
      <c r="AB19">
        <v>0</v>
      </c>
      <c r="AC19">
        <v>20.3</v>
      </c>
      <c r="AD19">
        <v>0</v>
      </c>
      <c r="AE19">
        <v>145</v>
      </c>
      <c r="AF19">
        <v>29.58</v>
      </c>
      <c r="AG19">
        <v>56.55</v>
      </c>
      <c r="AH19">
        <v>19.61</v>
      </c>
      <c r="AI19">
        <v>100.05</v>
      </c>
      <c r="AJ19">
        <v>63.03</v>
      </c>
      <c r="AK19">
        <v>194.45</v>
      </c>
      <c r="AL19">
        <v>0.57999999999999996</v>
      </c>
      <c r="AM19">
        <v>175.05</v>
      </c>
      <c r="AN19">
        <v>48.34</v>
      </c>
      <c r="AO19">
        <v>22.23</v>
      </c>
      <c r="AP19">
        <v>0</v>
      </c>
      <c r="AQ19">
        <v>2.46</v>
      </c>
      <c r="AR19">
        <v>67.67</v>
      </c>
      <c r="AS19">
        <v>174.36</v>
      </c>
      <c r="AT19">
        <v>24.17</v>
      </c>
      <c r="AU19">
        <v>62.84</v>
      </c>
      <c r="AV19">
        <v>18.98</v>
      </c>
      <c r="AW19">
        <v>22.56</v>
      </c>
      <c r="AX19">
        <v>30.02</v>
      </c>
      <c r="AY19">
        <v>0</v>
      </c>
      <c r="AZ19">
        <v>70.040000000000006</v>
      </c>
      <c r="BA19">
        <v>6.05</v>
      </c>
      <c r="BB19">
        <v>11.63</v>
      </c>
    </row>
    <row r="20" spans="1:54">
      <c r="A20" t="s">
        <v>266</v>
      </c>
      <c r="G20" t="s">
        <v>62</v>
      </c>
      <c r="H20" s="73">
        <v>919.49</v>
      </c>
      <c r="I20" s="46">
        <v>233.10999999999999</v>
      </c>
      <c r="J20" s="46">
        <v>204.97</v>
      </c>
      <c r="K20" s="46">
        <v>62.84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2</v>
      </c>
      <c r="Y20">
        <v>50.03</v>
      </c>
      <c r="Z20">
        <v>0</v>
      </c>
      <c r="AA20">
        <v>4.83</v>
      </c>
      <c r="AB20">
        <v>0</v>
      </c>
      <c r="AC20">
        <v>20.3</v>
      </c>
      <c r="AD20">
        <v>0</v>
      </c>
      <c r="AE20">
        <v>145</v>
      </c>
      <c r="AF20">
        <v>29.58</v>
      </c>
      <c r="AG20">
        <v>56.55</v>
      </c>
      <c r="AH20">
        <v>19.61</v>
      </c>
      <c r="AI20">
        <v>100.05</v>
      </c>
      <c r="AJ20">
        <v>63.03</v>
      </c>
      <c r="AK20">
        <v>194.45</v>
      </c>
      <c r="AL20">
        <v>0.57999999999999996</v>
      </c>
      <c r="AM20">
        <v>175.05</v>
      </c>
      <c r="AN20">
        <v>48.34</v>
      </c>
      <c r="AO20">
        <v>22.23</v>
      </c>
      <c r="AP20">
        <v>0</v>
      </c>
      <c r="AQ20">
        <v>2.46</v>
      </c>
      <c r="AR20">
        <v>67.67</v>
      </c>
      <c r="AS20">
        <v>174.36</v>
      </c>
      <c r="AT20">
        <v>24.17</v>
      </c>
      <c r="AU20">
        <v>62.84</v>
      </c>
      <c r="AV20">
        <v>18.98</v>
      </c>
      <c r="AW20">
        <v>22.56</v>
      </c>
      <c r="AX20">
        <v>30.02</v>
      </c>
      <c r="AY20">
        <v>0</v>
      </c>
      <c r="AZ20">
        <v>70.040000000000006</v>
      </c>
      <c r="BA20">
        <v>6.05</v>
      </c>
      <c r="BB20">
        <v>11.63</v>
      </c>
    </row>
    <row r="21" spans="1:54">
      <c r="A21" t="s">
        <v>252</v>
      </c>
      <c r="G21" t="s">
        <v>63</v>
      </c>
      <c r="H21" s="73">
        <v>919.49</v>
      </c>
      <c r="I21" s="46">
        <v>233.10999999999999</v>
      </c>
      <c r="J21" s="46">
        <v>204.97</v>
      </c>
      <c r="K21" s="46">
        <v>62.84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2</v>
      </c>
      <c r="Y21">
        <v>50.03</v>
      </c>
      <c r="Z21">
        <v>0</v>
      </c>
      <c r="AA21">
        <v>4.83</v>
      </c>
      <c r="AB21">
        <v>0</v>
      </c>
      <c r="AC21">
        <v>20.3</v>
      </c>
      <c r="AD21">
        <v>0</v>
      </c>
      <c r="AE21">
        <v>145</v>
      </c>
      <c r="AF21">
        <v>29.58</v>
      </c>
      <c r="AG21">
        <v>56.55</v>
      </c>
      <c r="AH21">
        <v>19.61</v>
      </c>
      <c r="AI21">
        <v>100.05</v>
      </c>
      <c r="AJ21">
        <v>63.03</v>
      </c>
      <c r="AK21">
        <v>194.45</v>
      </c>
      <c r="AL21">
        <v>0.57999999999999996</v>
      </c>
      <c r="AM21">
        <v>175.05</v>
      </c>
      <c r="AN21">
        <v>48.34</v>
      </c>
      <c r="AO21">
        <v>22.23</v>
      </c>
      <c r="AP21">
        <v>0</v>
      </c>
      <c r="AQ21">
        <v>2.46</v>
      </c>
      <c r="AR21">
        <v>67.67</v>
      </c>
      <c r="AS21">
        <v>174.36</v>
      </c>
      <c r="AT21">
        <v>24.17</v>
      </c>
      <c r="AU21">
        <v>62.84</v>
      </c>
      <c r="AV21">
        <v>18.98</v>
      </c>
      <c r="AW21">
        <v>22.56</v>
      </c>
      <c r="AX21">
        <v>30.02</v>
      </c>
      <c r="AY21">
        <v>0</v>
      </c>
      <c r="AZ21">
        <v>70.040000000000006</v>
      </c>
      <c r="BA21">
        <v>6.05</v>
      </c>
      <c r="BB21">
        <v>11.63</v>
      </c>
    </row>
    <row r="22" spans="1:54">
      <c r="A22" t="s">
        <v>253</v>
      </c>
      <c r="G22" t="s">
        <v>64</v>
      </c>
      <c r="H22" s="73">
        <v>919.49</v>
      </c>
      <c r="I22" s="46">
        <v>233.10999999999999</v>
      </c>
      <c r="J22" s="46">
        <v>204.97</v>
      </c>
      <c r="K22" s="46">
        <v>62.84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2</v>
      </c>
      <c r="Y22">
        <v>50.03</v>
      </c>
      <c r="Z22">
        <v>0</v>
      </c>
      <c r="AA22">
        <v>4.83</v>
      </c>
      <c r="AB22">
        <v>0</v>
      </c>
      <c r="AC22">
        <v>20.3</v>
      </c>
      <c r="AD22">
        <v>0</v>
      </c>
      <c r="AE22">
        <v>145</v>
      </c>
      <c r="AF22">
        <v>29.58</v>
      </c>
      <c r="AG22">
        <v>56.55</v>
      </c>
      <c r="AH22">
        <v>19.61</v>
      </c>
      <c r="AI22">
        <v>100.05</v>
      </c>
      <c r="AJ22">
        <v>63.03</v>
      </c>
      <c r="AK22">
        <v>194.45</v>
      </c>
      <c r="AL22">
        <v>0.57999999999999996</v>
      </c>
      <c r="AM22">
        <v>175.05</v>
      </c>
      <c r="AN22">
        <v>48.34</v>
      </c>
      <c r="AO22">
        <v>22.23</v>
      </c>
      <c r="AP22">
        <v>0</v>
      </c>
      <c r="AQ22">
        <v>2.46</v>
      </c>
      <c r="AR22">
        <v>67.67</v>
      </c>
      <c r="AS22">
        <v>174.36</v>
      </c>
      <c r="AT22">
        <v>24.17</v>
      </c>
      <c r="AU22">
        <v>62.84</v>
      </c>
      <c r="AV22">
        <v>18.98</v>
      </c>
      <c r="AW22">
        <v>22.56</v>
      </c>
      <c r="AX22">
        <v>30.02</v>
      </c>
      <c r="AY22">
        <v>0</v>
      </c>
      <c r="AZ22">
        <v>70.040000000000006</v>
      </c>
      <c r="BA22">
        <v>6.05</v>
      </c>
      <c r="BB22">
        <v>11.63</v>
      </c>
    </row>
    <row r="23" spans="1:54">
      <c r="A23" t="s">
        <v>254</v>
      </c>
      <c r="G23" t="s">
        <v>65</v>
      </c>
      <c r="H23" s="73">
        <v>919.49</v>
      </c>
      <c r="I23" s="46">
        <v>203.53</v>
      </c>
      <c r="J23" s="46">
        <v>204.87</v>
      </c>
      <c r="K23" s="46">
        <v>62.84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2</v>
      </c>
      <c r="Y23">
        <v>50.03</v>
      </c>
      <c r="Z23">
        <v>0</v>
      </c>
      <c r="AA23">
        <v>4.83</v>
      </c>
      <c r="AB23">
        <v>0</v>
      </c>
      <c r="AC23">
        <v>20.3</v>
      </c>
      <c r="AD23">
        <v>0</v>
      </c>
      <c r="AE23">
        <v>145</v>
      </c>
      <c r="AF23">
        <v>0</v>
      </c>
      <c r="AG23">
        <v>56.55</v>
      </c>
      <c r="AH23">
        <v>19.61</v>
      </c>
      <c r="AI23">
        <v>100.05</v>
      </c>
      <c r="AJ23">
        <v>63.03</v>
      </c>
      <c r="AK23">
        <v>194.45</v>
      </c>
      <c r="AL23">
        <v>0.57999999999999996</v>
      </c>
      <c r="AM23">
        <v>175.05</v>
      </c>
      <c r="AN23">
        <v>48.34</v>
      </c>
      <c r="AO23">
        <v>22.23</v>
      </c>
      <c r="AP23">
        <v>0</v>
      </c>
      <c r="AQ23">
        <v>2.46</v>
      </c>
      <c r="AR23">
        <v>67.67</v>
      </c>
      <c r="AS23">
        <v>174.36</v>
      </c>
      <c r="AT23">
        <v>24.17</v>
      </c>
      <c r="AU23">
        <v>62.84</v>
      </c>
      <c r="AV23">
        <v>18.98</v>
      </c>
      <c r="AW23">
        <v>22.56</v>
      </c>
      <c r="AX23">
        <v>30.02</v>
      </c>
      <c r="AY23">
        <v>0</v>
      </c>
      <c r="AZ23">
        <v>70.040000000000006</v>
      </c>
      <c r="BA23">
        <v>6.05</v>
      </c>
      <c r="BB23">
        <v>11.53</v>
      </c>
    </row>
    <row r="24" spans="1:54">
      <c r="A24" t="s">
        <v>255</v>
      </c>
      <c r="G24" t="s">
        <v>66</v>
      </c>
      <c r="H24" s="73">
        <v>919.49</v>
      </c>
      <c r="I24" s="46">
        <v>203.53</v>
      </c>
      <c r="J24" s="46">
        <v>204.87</v>
      </c>
      <c r="K24" s="46">
        <v>62.84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2</v>
      </c>
      <c r="Y24">
        <v>50.03</v>
      </c>
      <c r="Z24">
        <v>0</v>
      </c>
      <c r="AA24">
        <v>4.83</v>
      </c>
      <c r="AB24">
        <v>0</v>
      </c>
      <c r="AC24">
        <v>20.3</v>
      </c>
      <c r="AD24">
        <v>0</v>
      </c>
      <c r="AE24">
        <v>145</v>
      </c>
      <c r="AF24">
        <v>0</v>
      </c>
      <c r="AG24">
        <v>56.55</v>
      </c>
      <c r="AH24">
        <v>19.61</v>
      </c>
      <c r="AI24">
        <v>100.05</v>
      </c>
      <c r="AJ24">
        <v>63.03</v>
      </c>
      <c r="AK24">
        <v>194.45</v>
      </c>
      <c r="AL24">
        <v>0.57999999999999996</v>
      </c>
      <c r="AM24">
        <v>175.05</v>
      </c>
      <c r="AN24">
        <v>48.34</v>
      </c>
      <c r="AO24">
        <v>22.23</v>
      </c>
      <c r="AP24">
        <v>0</v>
      </c>
      <c r="AQ24">
        <v>2.46</v>
      </c>
      <c r="AR24">
        <v>67.67</v>
      </c>
      <c r="AS24">
        <v>174.36</v>
      </c>
      <c r="AT24">
        <v>24.17</v>
      </c>
      <c r="AU24">
        <v>62.84</v>
      </c>
      <c r="AV24">
        <v>18.98</v>
      </c>
      <c r="AW24">
        <v>22.56</v>
      </c>
      <c r="AX24">
        <v>30.02</v>
      </c>
      <c r="AY24">
        <v>0</v>
      </c>
      <c r="AZ24">
        <v>70.040000000000006</v>
      </c>
      <c r="BA24">
        <v>6.05</v>
      </c>
      <c r="BB24">
        <v>11.53</v>
      </c>
    </row>
    <row r="25" spans="1:54">
      <c r="A25" t="s">
        <v>256</v>
      </c>
      <c r="G25" t="s">
        <v>67</v>
      </c>
      <c r="H25" s="73">
        <v>919.49</v>
      </c>
      <c r="I25" s="46">
        <v>203.53</v>
      </c>
      <c r="J25" s="46">
        <v>204.87</v>
      </c>
      <c r="K25" s="46">
        <v>62.84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2</v>
      </c>
      <c r="Y25">
        <v>50.03</v>
      </c>
      <c r="Z25">
        <v>0</v>
      </c>
      <c r="AA25">
        <v>4.83</v>
      </c>
      <c r="AB25">
        <v>0</v>
      </c>
      <c r="AC25">
        <v>20.3</v>
      </c>
      <c r="AD25">
        <v>0</v>
      </c>
      <c r="AE25">
        <v>145</v>
      </c>
      <c r="AF25">
        <v>0</v>
      </c>
      <c r="AG25">
        <v>56.55</v>
      </c>
      <c r="AH25">
        <v>19.61</v>
      </c>
      <c r="AI25">
        <v>100.05</v>
      </c>
      <c r="AJ25">
        <v>63.03</v>
      </c>
      <c r="AK25">
        <v>194.45</v>
      </c>
      <c r="AL25">
        <v>0.57999999999999996</v>
      </c>
      <c r="AM25">
        <v>175.05</v>
      </c>
      <c r="AN25">
        <v>48.34</v>
      </c>
      <c r="AO25">
        <v>22.23</v>
      </c>
      <c r="AP25">
        <v>0</v>
      </c>
      <c r="AQ25">
        <v>2.46</v>
      </c>
      <c r="AR25">
        <v>67.67</v>
      </c>
      <c r="AS25">
        <v>174.36</v>
      </c>
      <c r="AT25">
        <v>24.17</v>
      </c>
      <c r="AU25">
        <v>62.84</v>
      </c>
      <c r="AV25">
        <v>18.98</v>
      </c>
      <c r="AW25">
        <v>22.56</v>
      </c>
      <c r="AX25">
        <v>30.02</v>
      </c>
      <c r="AY25">
        <v>0</v>
      </c>
      <c r="AZ25">
        <v>70.040000000000006</v>
      </c>
      <c r="BA25">
        <v>6.05</v>
      </c>
      <c r="BB25">
        <v>11.53</v>
      </c>
    </row>
    <row r="26" spans="1:54">
      <c r="A26" t="s">
        <v>257</v>
      </c>
      <c r="G26" t="s">
        <v>68</v>
      </c>
      <c r="H26" s="73">
        <v>919.49</v>
      </c>
      <c r="I26" s="46">
        <v>203.53</v>
      </c>
      <c r="J26" s="46">
        <v>204.87</v>
      </c>
      <c r="K26" s="46">
        <v>62.84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2</v>
      </c>
      <c r="Y26">
        <v>50.03</v>
      </c>
      <c r="Z26">
        <v>0</v>
      </c>
      <c r="AA26">
        <v>4.83</v>
      </c>
      <c r="AB26">
        <v>0</v>
      </c>
      <c r="AC26">
        <v>20.3</v>
      </c>
      <c r="AD26">
        <v>0</v>
      </c>
      <c r="AE26">
        <v>145</v>
      </c>
      <c r="AF26">
        <v>0</v>
      </c>
      <c r="AG26">
        <v>56.55</v>
      </c>
      <c r="AH26">
        <v>19.61</v>
      </c>
      <c r="AI26">
        <v>100.05</v>
      </c>
      <c r="AJ26">
        <v>63.03</v>
      </c>
      <c r="AK26">
        <v>194.45</v>
      </c>
      <c r="AL26">
        <v>0.57999999999999996</v>
      </c>
      <c r="AM26">
        <v>175.05</v>
      </c>
      <c r="AN26">
        <v>48.34</v>
      </c>
      <c r="AO26">
        <v>22.23</v>
      </c>
      <c r="AP26">
        <v>0</v>
      </c>
      <c r="AQ26">
        <v>2.46</v>
      </c>
      <c r="AR26">
        <v>67.67</v>
      </c>
      <c r="AS26">
        <v>174.36</v>
      </c>
      <c r="AT26">
        <v>24.17</v>
      </c>
      <c r="AU26">
        <v>62.84</v>
      </c>
      <c r="AV26">
        <v>18.98</v>
      </c>
      <c r="AW26">
        <v>22.56</v>
      </c>
      <c r="AX26">
        <v>30.02</v>
      </c>
      <c r="AY26">
        <v>0</v>
      </c>
      <c r="AZ26">
        <v>70.040000000000006</v>
      </c>
      <c r="BA26">
        <v>6.05</v>
      </c>
      <c r="BB26">
        <v>11.53</v>
      </c>
    </row>
    <row r="27" spans="1:54">
      <c r="A27" t="s">
        <v>258</v>
      </c>
      <c r="G27" t="s">
        <v>69</v>
      </c>
      <c r="H27" s="73">
        <v>849.55</v>
      </c>
      <c r="I27" s="46">
        <v>173.51</v>
      </c>
      <c r="J27" s="46">
        <v>204.79</v>
      </c>
      <c r="K27" s="46">
        <v>62.84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2</v>
      </c>
      <c r="Y27">
        <v>50.03</v>
      </c>
      <c r="Z27">
        <v>0</v>
      </c>
      <c r="AA27">
        <v>4.83</v>
      </c>
      <c r="AB27">
        <v>0</v>
      </c>
      <c r="AC27">
        <v>20.3</v>
      </c>
      <c r="AD27">
        <v>0</v>
      </c>
      <c r="AE27">
        <v>145</v>
      </c>
      <c r="AF27">
        <v>0</v>
      </c>
      <c r="AG27">
        <v>56.55</v>
      </c>
      <c r="AH27">
        <v>19.61</v>
      </c>
      <c r="AI27">
        <v>100.05</v>
      </c>
      <c r="AJ27">
        <v>63.03</v>
      </c>
      <c r="AK27">
        <v>194.45</v>
      </c>
      <c r="AL27">
        <v>0.68</v>
      </c>
      <c r="AM27">
        <v>175.05</v>
      </c>
      <c r="AN27">
        <v>48.34</v>
      </c>
      <c r="AO27">
        <v>22.23</v>
      </c>
      <c r="AP27">
        <v>0</v>
      </c>
      <c r="AQ27">
        <v>2.46</v>
      </c>
      <c r="AR27">
        <v>67.67</v>
      </c>
      <c r="AS27">
        <v>174.36</v>
      </c>
      <c r="AT27">
        <v>24.17</v>
      </c>
      <c r="AU27">
        <v>62.84</v>
      </c>
      <c r="AV27">
        <v>18.98</v>
      </c>
      <c r="AW27">
        <v>22.56</v>
      </c>
      <c r="AX27">
        <v>0</v>
      </c>
      <c r="AY27">
        <v>0</v>
      </c>
      <c r="AZ27">
        <v>0</v>
      </c>
      <c r="BA27">
        <v>6.05</v>
      </c>
      <c r="BB27">
        <v>11.45</v>
      </c>
    </row>
    <row r="28" spans="1:54">
      <c r="A28" t="s">
        <v>259</v>
      </c>
      <c r="G28" t="s">
        <v>70</v>
      </c>
      <c r="H28" s="73">
        <v>849.55</v>
      </c>
      <c r="I28" s="46">
        <v>173.51</v>
      </c>
      <c r="J28" s="46">
        <v>204.79</v>
      </c>
      <c r="K28" s="46">
        <v>62.84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2</v>
      </c>
      <c r="Y28">
        <v>50.03</v>
      </c>
      <c r="Z28">
        <v>0</v>
      </c>
      <c r="AA28">
        <v>4.83</v>
      </c>
      <c r="AB28">
        <v>0</v>
      </c>
      <c r="AC28">
        <v>20.3</v>
      </c>
      <c r="AD28">
        <v>0</v>
      </c>
      <c r="AE28">
        <v>145</v>
      </c>
      <c r="AF28">
        <v>0</v>
      </c>
      <c r="AG28">
        <v>56.55</v>
      </c>
      <c r="AH28">
        <v>19.61</v>
      </c>
      <c r="AI28">
        <v>100.05</v>
      </c>
      <c r="AJ28">
        <v>63.03</v>
      </c>
      <c r="AK28">
        <v>194.45</v>
      </c>
      <c r="AL28">
        <v>0.68</v>
      </c>
      <c r="AM28">
        <v>175.05</v>
      </c>
      <c r="AN28">
        <v>48.34</v>
      </c>
      <c r="AO28">
        <v>22.23</v>
      </c>
      <c r="AP28">
        <v>0</v>
      </c>
      <c r="AQ28">
        <v>2.46</v>
      </c>
      <c r="AR28">
        <v>67.67</v>
      </c>
      <c r="AS28">
        <v>174.36</v>
      </c>
      <c r="AT28">
        <v>24.17</v>
      </c>
      <c r="AU28">
        <v>62.84</v>
      </c>
      <c r="AV28">
        <v>18.98</v>
      </c>
      <c r="AW28">
        <v>22.56</v>
      </c>
      <c r="AX28">
        <v>0</v>
      </c>
      <c r="AY28">
        <v>0</v>
      </c>
      <c r="AZ28">
        <v>0</v>
      </c>
      <c r="BA28">
        <v>6.05</v>
      </c>
      <c r="BB28">
        <v>11.45</v>
      </c>
    </row>
    <row r="29" spans="1:54">
      <c r="A29" t="s">
        <v>267</v>
      </c>
      <c r="G29" t="s">
        <v>71</v>
      </c>
      <c r="H29" s="73">
        <v>849.55</v>
      </c>
      <c r="I29" s="46">
        <v>173.51</v>
      </c>
      <c r="J29" s="46">
        <v>204.79</v>
      </c>
      <c r="K29" s="46">
        <v>62.84</v>
      </c>
      <c r="L29" s="46">
        <v>0.16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2</v>
      </c>
      <c r="Y29">
        <v>50.03</v>
      </c>
      <c r="Z29">
        <v>0.16</v>
      </c>
      <c r="AA29">
        <v>4.83</v>
      </c>
      <c r="AB29">
        <v>0</v>
      </c>
      <c r="AC29">
        <v>20.3</v>
      </c>
      <c r="AD29">
        <v>0</v>
      </c>
      <c r="AE29">
        <v>145</v>
      </c>
      <c r="AF29">
        <v>0</v>
      </c>
      <c r="AG29">
        <v>56.55</v>
      </c>
      <c r="AH29">
        <v>19.61</v>
      </c>
      <c r="AI29">
        <v>100.05</v>
      </c>
      <c r="AJ29">
        <v>63.03</v>
      </c>
      <c r="AK29">
        <v>194.45</v>
      </c>
      <c r="AL29">
        <v>0.68</v>
      </c>
      <c r="AM29">
        <v>175.05</v>
      </c>
      <c r="AN29">
        <v>48.34</v>
      </c>
      <c r="AO29">
        <v>22.23</v>
      </c>
      <c r="AP29">
        <v>0</v>
      </c>
      <c r="AQ29">
        <v>2.46</v>
      </c>
      <c r="AR29">
        <v>67.67</v>
      </c>
      <c r="AS29">
        <v>174.36</v>
      </c>
      <c r="AT29">
        <v>24.17</v>
      </c>
      <c r="AU29">
        <v>62.84</v>
      </c>
      <c r="AV29">
        <v>18.98</v>
      </c>
      <c r="AW29">
        <v>22.56</v>
      </c>
      <c r="AX29">
        <v>0</v>
      </c>
      <c r="AY29">
        <v>0</v>
      </c>
      <c r="AZ29">
        <v>0</v>
      </c>
      <c r="BA29">
        <v>6.05</v>
      </c>
      <c r="BB29">
        <v>11.45</v>
      </c>
    </row>
    <row r="30" spans="1:54">
      <c r="A30" t="s">
        <v>268</v>
      </c>
      <c r="G30" t="s">
        <v>72</v>
      </c>
      <c r="H30" s="73">
        <v>849.55</v>
      </c>
      <c r="I30" s="46">
        <v>173.51</v>
      </c>
      <c r="J30" s="46">
        <v>204.79</v>
      </c>
      <c r="K30" s="46">
        <v>62.84</v>
      </c>
      <c r="L30" s="46">
        <v>0.57999999999999996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2</v>
      </c>
      <c r="Y30">
        <v>50.03</v>
      </c>
      <c r="Z30">
        <v>0.57999999999999996</v>
      </c>
      <c r="AA30">
        <v>4.83</v>
      </c>
      <c r="AB30">
        <v>0</v>
      </c>
      <c r="AC30">
        <v>20.3</v>
      </c>
      <c r="AD30">
        <v>0</v>
      </c>
      <c r="AE30">
        <v>145</v>
      </c>
      <c r="AF30">
        <v>0</v>
      </c>
      <c r="AG30">
        <v>56.55</v>
      </c>
      <c r="AH30">
        <v>19.61</v>
      </c>
      <c r="AI30">
        <v>100.05</v>
      </c>
      <c r="AJ30">
        <v>63.03</v>
      </c>
      <c r="AK30">
        <v>194.45</v>
      </c>
      <c r="AL30">
        <v>0.68</v>
      </c>
      <c r="AM30">
        <v>175.05</v>
      </c>
      <c r="AN30">
        <v>48.34</v>
      </c>
      <c r="AO30">
        <v>22.23</v>
      </c>
      <c r="AP30">
        <v>0</v>
      </c>
      <c r="AQ30">
        <v>2.46</v>
      </c>
      <c r="AR30">
        <v>67.67</v>
      </c>
      <c r="AS30">
        <v>174.36</v>
      </c>
      <c r="AT30">
        <v>24.17</v>
      </c>
      <c r="AU30">
        <v>62.84</v>
      </c>
      <c r="AV30">
        <v>18.98</v>
      </c>
      <c r="AW30">
        <v>22.56</v>
      </c>
      <c r="AX30">
        <v>0</v>
      </c>
      <c r="AY30">
        <v>0</v>
      </c>
      <c r="AZ30">
        <v>0</v>
      </c>
      <c r="BA30">
        <v>6.05</v>
      </c>
      <c r="BB30">
        <v>11.45</v>
      </c>
    </row>
    <row r="31" spans="1:54">
      <c r="A31" t="s">
        <v>278</v>
      </c>
      <c r="G31" t="s">
        <v>73</v>
      </c>
      <c r="H31" s="73">
        <v>849.55</v>
      </c>
      <c r="I31" s="46">
        <v>173.51</v>
      </c>
      <c r="J31" s="46">
        <v>204.69</v>
      </c>
      <c r="K31" s="46">
        <v>62.84</v>
      </c>
      <c r="L31" s="46">
        <v>1.01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2</v>
      </c>
      <c r="Y31">
        <v>50.03</v>
      </c>
      <c r="Z31">
        <v>1.01</v>
      </c>
      <c r="AA31">
        <v>4.83</v>
      </c>
      <c r="AB31">
        <v>0</v>
      </c>
      <c r="AC31">
        <v>20.3</v>
      </c>
      <c r="AD31">
        <v>0</v>
      </c>
      <c r="AE31">
        <v>145</v>
      </c>
      <c r="AF31">
        <v>0</v>
      </c>
      <c r="AG31">
        <v>56.55</v>
      </c>
      <c r="AH31">
        <v>19.61</v>
      </c>
      <c r="AI31">
        <v>100.05</v>
      </c>
      <c r="AJ31">
        <v>63.03</v>
      </c>
      <c r="AK31">
        <v>194.45</v>
      </c>
      <c r="AL31">
        <v>0.68</v>
      </c>
      <c r="AM31">
        <v>175.05</v>
      </c>
      <c r="AN31">
        <v>48.34</v>
      </c>
      <c r="AO31">
        <v>22.23</v>
      </c>
      <c r="AP31">
        <v>0</v>
      </c>
      <c r="AQ31">
        <v>2.46</v>
      </c>
      <c r="AR31">
        <v>67.67</v>
      </c>
      <c r="AS31">
        <v>174.36</v>
      </c>
      <c r="AT31">
        <v>24.17</v>
      </c>
      <c r="AU31">
        <v>62.84</v>
      </c>
      <c r="AV31">
        <v>18.98</v>
      </c>
      <c r="AW31">
        <v>22.56</v>
      </c>
      <c r="AX31">
        <v>0</v>
      </c>
      <c r="AY31">
        <v>0</v>
      </c>
      <c r="AZ31">
        <v>0</v>
      </c>
      <c r="BA31">
        <v>6.05</v>
      </c>
      <c r="BB31">
        <v>11.35</v>
      </c>
    </row>
    <row r="32" spans="1:54">
      <c r="A32" t="s">
        <v>279</v>
      </c>
      <c r="G32" t="s">
        <v>74</v>
      </c>
      <c r="H32" s="73">
        <v>849.55</v>
      </c>
      <c r="I32" s="46">
        <v>173.51</v>
      </c>
      <c r="J32" s="46">
        <v>204.69</v>
      </c>
      <c r="K32" s="46">
        <v>62.84</v>
      </c>
      <c r="L32" s="46">
        <v>1.48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2</v>
      </c>
      <c r="Y32">
        <v>50.03</v>
      </c>
      <c r="Z32">
        <v>1.48</v>
      </c>
      <c r="AA32">
        <v>4.83</v>
      </c>
      <c r="AB32">
        <v>0</v>
      </c>
      <c r="AC32">
        <v>20.3</v>
      </c>
      <c r="AD32">
        <v>0</v>
      </c>
      <c r="AE32">
        <v>145</v>
      </c>
      <c r="AF32">
        <v>0</v>
      </c>
      <c r="AG32">
        <v>56.55</v>
      </c>
      <c r="AH32">
        <v>19.61</v>
      </c>
      <c r="AI32">
        <v>100.05</v>
      </c>
      <c r="AJ32">
        <v>63.03</v>
      </c>
      <c r="AK32">
        <v>194.45</v>
      </c>
      <c r="AL32">
        <v>0.68</v>
      </c>
      <c r="AM32">
        <v>175.05</v>
      </c>
      <c r="AN32">
        <v>48.34</v>
      </c>
      <c r="AO32">
        <v>22.23</v>
      </c>
      <c r="AP32">
        <v>0</v>
      </c>
      <c r="AQ32">
        <v>2.46</v>
      </c>
      <c r="AR32">
        <v>67.67</v>
      </c>
      <c r="AS32">
        <v>174.36</v>
      </c>
      <c r="AT32">
        <v>24.17</v>
      </c>
      <c r="AU32">
        <v>62.84</v>
      </c>
      <c r="AV32">
        <v>18.98</v>
      </c>
      <c r="AW32">
        <v>22.56</v>
      </c>
      <c r="AX32">
        <v>0</v>
      </c>
      <c r="AY32">
        <v>0</v>
      </c>
      <c r="AZ32">
        <v>0</v>
      </c>
      <c r="BA32">
        <v>6.05</v>
      </c>
      <c r="BB32">
        <v>11.35</v>
      </c>
    </row>
    <row r="33" spans="1:54">
      <c r="A33" t="s">
        <v>280</v>
      </c>
      <c r="G33" t="s">
        <v>75</v>
      </c>
      <c r="H33" s="73">
        <v>849.55</v>
      </c>
      <c r="I33" s="46">
        <v>173.51</v>
      </c>
      <c r="J33" s="46">
        <v>204.69</v>
      </c>
      <c r="K33" s="46">
        <v>62.84</v>
      </c>
      <c r="L33" s="46">
        <v>1.96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2</v>
      </c>
      <c r="Y33">
        <v>50.03</v>
      </c>
      <c r="Z33">
        <v>1.96</v>
      </c>
      <c r="AA33">
        <v>4.83</v>
      </c>
      <c r="AB33">
        <v>0</v>
      </c>
      <c r="AC33">
        <v>20.3</v>
      </c>
      <c r="AD33">
        <v>0</v>
      </c>
      <c r="AE33">
        <v>145</v>
      </c>
      <c r="AF33">
        <v>0</v>
      </c>
      <c r="AG33">
        <v>56.55</v>
      </c>
      <c r="AH33">
        <v>19.61</v>
      </c>
      <c r="AI33">
        <v>100.05</v>
      </c>
      <c r="AJ33">
        <v>63.03</v>
      </c>
      <c r="AK33">
        <v>194.45</v>
      </c>
      <c r="AL33">
        <v>0.68</v>
      </c>
      <c r="AM33">
        <v>175.05</v>
      </c>
      <c r="AN33">
        <v>48.34</v>
      </c>
      <c r="AO33">
        <v>22.23</v>
      </c>
      <c r="AP33">
        <v>0</v>
      </c>
      <c r="AQ33">
        <v>2.46</v>
      </c>
      <c r="AR33">
        <v>67.67</v>
      </c>
      <c r="AS33">
        <v>174.36</v>
      </c>
      <c r="AT33">
        <v>24.17</v>
      </c>
      <c r="AU33">
        <v>62.84</v>
      </c>
      <c r="AV33">
        <v>18.98</v>
      </c>
      <c r="AW33">
        <v>22.56</v>
      </c>
      <c r="AX33">
        <v>0</v>
      </c>
      <c r="AY33">
        <v>0</v>
      </c>
      <c r="AZ33">
        <v>0</v>
      </c>
      <c r="BA33">
        <v>6.05</v>
      </c>
      <c r="BB33">
        <v>11.35</v>
      </c>
    </row>
    <row r="34" spans="1:54">
      <c r="A34" t="s">
        <v>281</v>
      </c>
      <c r="G34" t="s">
        <v>76</v>
      </c>
      <c r="H34" s="73">
        <v>849.55</v>
      </c>
      <c r="I34" s="46">
        <v>173.51</v>
      </c>
      <c r="J34" s="46">
        <v>204.69</v>
      </c>
      <c r="K34" s="46">
        <v>62.84</v>
      </c>
      <c r="L34" s="46">
        <v>2.52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2</v>
      </c>
      <c r="Y34">
        <v>50.03</v>
      </c>
      <c r="Z34">
        <v>2.52</v>
      </c>
      <c r="AA34">
        <v>4.83</v>
      </c>
      <c r="AB34">
        <v>0</v>
      </c>
      <c r="AC34">
        <v>20.3</v>
      </c>
      <c r="AD34">
        <v>0</v>
      </c>
      <c r="AE34">
        <v>145</v>
      </c>
      <c r="AF34">
        <v>0</v>
      </c>
      <c r="AG34">
        <v>56.55</v>
      </c>
      <c r="AH34">
        <v>19.61</v>
      </c>
      <c r="AI34">
        <v>100.05</v>
      </c>
      <c r="AJ34">
        <v>63.03</v>
      </c>
      <c r="AK34">
        <v>194.45</v>
      </c>
      <c r="AL34">
        <v>0.68</v>
      </c>
      <c r="AM34">
        <v>175.05</v>
      </c>
      <c r="AN34">
        <v>48.34</v>
      </c>
      <c r="AO34">
        <v>22.23</v>
      </c>
      <c r="AP34">
        <v>0</v>
      </c>
      <c r="AQ34">
        <v>2.46</v>
      </c>
      <c r="AR34">
        <v>67.67</v>
      </c>
      <c r="AS34">
        <v>174.36</v>
      </c>
      <c r="AT34">
        <v>24.17</v>
      </c>
      <c r="AU34">
        <v>62.84</v>
      </c>
      <c r="AV34">
        <v>18.98</v>
      </c>
      <c r="AW34">
        <v>22.56</v>
      </c>
      <c r="AX34">
        <v>0</v>
      </c>
      <c r="AY34">
        <v>0</v>
      </c>
      <c r="AZ34">
        <v>0</v>
      </c>
      <c r="BA34">
        <v>6.05</v>
      </c>
      <c r="BB34">
        <v>11.35</v>
      </c>
    </row>
    <row r="35" spans="1:54">
      <c r="A35" t="s">
        <v>283</v>
      </c>
      <c r="G35" t="s">
        <v>77</v>
      </c>
      <c r="H35" s="73">
        <v>848.83999999999992</v>
      </c>
      <c r="I35" s="46">
        <v>173.51</v>
      </c>
      <c r="J35" s="46">
        <v>204.6</v>
      </c>
      <c r="K35" s="46">
        <v>62.84</v>
      </c>
      <c r="L35" s="46">
        <v>3.05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2</v>
      </c>
      <c r="Y35">
        <v>50.03</v>
      </c>
      <c r="Z35">
        <v>3.05</v>
      </c>
      <c r="AA35">
        <v>4.83</v>
      </c>
      <c r="AB35">
        <v>0</v>
      </c>
      <c r="AC35">
        <v>20.3</v>
      </c>
      <c r="AD35">
        <v>0</v>
      </c>
      <c r="AE35">
        <v>145</v>
      </c>
      <c r="AF35">
        <v>0</v>
      </c>
      <c r="AG35">
        <v>56.55</v>
      </c>
      <c r="AH35">
        <v>19.61</v>
      </c>
      <c r="AI35">
        <v>100.05</v>
      </c>
      <c r="AJ35">
        <v>63.03</v>
      </c>
      <c r="AK35">
        <v>194.45</v>
      </c>
      <c r="AL35">
        <v>0.97</v>
      </c>
      <c r="AM35">
        <v>175.05</v>
      </c>
      <c r="AN35">
        <v>48.34</v>
      </c>
      <c r="AO35">
        <v>22.23</v>
      </c>
      <c r="AP35">
        <v>0</v>
      </c>
      <c r="AQ35">
        <v>2.46</v>
      </c>
      <c r="AR35">
        <v>67.67</v>
      </c>
      <c r="AS35">
        <v>174.36</v>
      </c>
      <c r="AT35">
        <v>24.17</v>
      </c>
      <c r="AU35">
        <v>62.84</v>
      </c>
      <c r="AV35">
        <v>18.98</v>
      </c>
      <c r="AW35">
        <v>22.56</v>
      </c>
      <c r="AX35">
        <v>0</v>
      </c>
      <c r="AY35">
        <v>0</v>
      </c>
      <c r="AZ35">
        <v>0</v>
      </c>
      <c r="BA35">
        <v>5.05</v>
      </c>
      <c r="BB35">
        <v>11.26</v>
      </c>
    </row>
    <row r="36" spans="1:54">
      <c r="A36" t="s">
        <v>315</v>
      </c>
      <c r="G36" t="s">
        <v>78</v>
      </c>
      <c r="H36" s="73">
        <v>848.83999999999992</v>
      </c>
      <c r="I36" s="46">
        <v>173.51</v>
      </c>
      <c r="J36" s="46">
        <v>204.6</v>
      </c>
      <c r="K36" s="46">
        <v>62.84</v>
      </c>
      <c r="L36" s="46">
        <v>3.59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2</v>
      </c>
      <c r="Y36">
        <v>50.03</v>
      </c>
      <c r="Z36">
        <v>3.59</v>
      </c>
      <c r="AA36">
        <v>4.83</v>
      </c>
      <c r="AB36">
        <v>0</v>
      </c>
      <c r="AC36">
        <v>20.3</v>
      </c>
      <c r="AD36">
        <v>0</v>
      </c>
      <c r="AE36">
        <v>145</v>
      </c>
      <c r="AF36">
        <v>0</v>
      </c>
      <c r="AG36">
        <v>56.55</v>
      </c>
      <c r="AH36">
        <v>19.61</v>
      </c>
      <c r="AI36">
        <v>100.05</v>
      </c>
      <c r="AJ36">
        <v>63.03</v>
      </c>
      <c r="AK36">
        <v>194.45</v>
      </c>
      <c r="AL36">
        <v>0.97</v>
      </c>
      <c r="AM36">
        <v>175.05</v>
      </c>
      <c r="AN36">
        <v>48.34</v>
      </c>
      <c r="AO36">
        <v>22.23</v>
      </c>
      <c r="AP36">
        <v>0</v>
      </c>
      <c r="AQ36">
        <v>2.46</v>
      </c>
      <c r="AR36">
        <v>67.67</v>
      </c>
      <c r="AS36">
        <v>174.36</v>
      </c>
      <c r="AT36">
        <v>24.17</v>
      </c>
      <c r="AU36">
        <v>62.84</v>
      </c>
      <c r="AV36">
        <v>18.98</v>
      </c>
      <c r="AW36">
        <v>22.56</v>
      </c>
      <c r="AX36">
        <v>0</v>
      </c>
      <c r="AY36">
        <v>0</v>
      </c>
      <c r="AZ36">
        <v>0</v>
      </c>
      <c r="BA36">
        <v>5.05</v>
      </c>
      <c r="BB36">
        <v>11.26</v>
      </c>
    </row>
    <row r="37" spans="1:54">
      <c r="A37" t="s">
        <v>316</v>
      </c>
      <c r="G37" t="s">
        <v>79</v>
      </c>
      <c r="H37" s="73">
        <v>848.83999999999992</v>
      </c>
      <c r="I37" s="46">
        <v>173.51</v>
      </c>
      <c r="J37" s="46">
        <v>204.6</v>
      </c>
      <c r="K37" s="46">
        <v>62.84</v>
      </c>
      <c r="L37" s="46">
        <v>3.78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2</v>
      </c>
      <c r="Y37">
        <v>50.03</v>
      </c>
      <c r="Z37">
        <v>3.78</v>
      </c>
      <c r="AA37">
        <v>4.83</v>
      </c>
      <c r="AB37">
        <v>0</v>
      </c>
      <c r="AC37">
        <v>20.3</v>
      </c>
      <c r="AD37">
        <v>0</v>
      </c>
      <c r="AE37">
        <v>145</v>
      </c>
      <c r="AF37">
        <v>0</v>
      </c>
      <c r="AG37">
        <v>56.55</v>
      </c>
      <c r="AH37">
        <v>19.61</v>
      </c>
      <c r="AI37">
        <v>100.05</v>
      </c>
      <c r="AJ37">
        <v>63.03</v>
      </c>
      <c r="AK37">
        <v>194.45</v>
      </c>
      <c r="AL37">
        <v>0.97</v>
      </c>
      <c r="AM37">
        <v>175.05</v>
      </c>
      <c r="AN37">
        <v>48.34</v>
      </c>
      <c r="AO37">
        <v>22.23</v>
      </c>
      <c r="AP37">
        <v>0</v>
      </c>
      <c r="AQ37">
        <v>2.46</v>
      </c>
      <c r="AR37">
        <v>67.67</v>
      </c>
      <c r="AS37">
        <v>174.36</v>
      </c>
      <c r="AT37">
        <v>24.17</v>
      </c>
      <c r="AU37">
        <v>62.84</v>
      </c>
      <c r="AV37">
        <v>18.98</v>
      </c>
      <c r="AW37">
        <v>22.56</v>
      </c>
      <c r="AX37">
        <v>0</v>
      </c>
      <c r="AY37">
        <v>0</v>
      </c>
      <c r="AZ37">
        <v>0</v>
      </c>
      <c r="BA37">
        <v>5.05</v>
      </c>
      <c r="BB37">
        <v>11.26</v>
      </c>
    </row>
    <row r="38" spans="1:54">
      <c r="A38" t="s">
        <v>317</v>
      </c>
      <c r="G38" t="s">
        <v>80</v>
      </c>
      <c r="H38" s="73">
        <v>848.83999999999992</v>
      </c>
      <c r="I38" s="46">
        <v>173.51</v>
      </c>
      <c r="J38" s="46">
        <v>204.6</v>
      </c>
      <c r="K38" s="46">
        <v>62.84</v>
      </c>
      <c r="L38" s="46">
        <v>4.3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2</v>
      </c>
      <c r="Y38">
        <v>50.03</v>
      </c>
      <c r="Z38">
        <v>4.3</v>
      </c>
      <c r="AA38">
        <v>4.83</v>
      </c>
      <c r="AB38">
        <v>0</v>
      </c>
      <c r="AC38">
        <v>20.3</v>
      </c>
      <c r="AD38">
        <v>0</v>
      </c>
      <c r="AE38">
        <v>145</v>
      </c>
      <c r="AF38">
        <v>0</v>
      </c>
      <c r="AG38">
        <v>56.55</v>
      </c>
      <c r="AH38">
        <v>19.61</v>
      </c>
      <c r="AI38">
        <v>100.05</v>
      </c>
      <c r="AJ38">
        <v>63.03</v>
      </c>
      <c r="AK38">
        <v>194.45</v>
      </c>
      <c r="AL38">
        <v>0.97</v>
      </c>
      <c r="AM38">
        <v>175.05</v>
      </c>
      <c r="AN38">
        <v>48.34</v>
      </c>
      <c r="AO38">
        <v>22.23</v>
      </c>
      <c r="AP38">
        <v>0</v>
      </c>
      <c r="AQ38">
        <v>2.46</v>
      </c>
      <c r="AR38">
        <v>67.67</v>
      </c>
      <c r="AS38">
        <v>174.36</v>
      </c>
      <c r="AT38">
        <v>24.17</v>
      </c>
      <c r="AU38">
        <v>62.84</v>
      </c>
      <c r="AV38">
        <v>18.98</v>
      </c>
      <c r="AW38">
        <v>22.56</v>
      </c>
      <c r="AX38">
        <v>0</v>
      </c>
      <c r="AY38">
        <v>0</v>
      </c>
      <c r="AZ38">
        <v>0</v>
      </c>
      <c r="BA38">
        <v>5.05</v>
      </c>
      <c r="BB38">
        <v>11.26</v>
      </c>
    </row>
    <row r="39" spans="1:54">
      <c r="A39" t="s">
        <v>318</v>
      </c>
      <c r="G39" t="s">
        <v>81</v>
      </c>
      <c r="H39" s="73">
        <v>851.86</v>
      </c>
      <c r="I39" s="46">
        <v>173.51</v>
      </c>
      <c r="J39" s="46">
        <v>204.51</v>
      </c>
      <c r="K39" s="46">
        <v>62.84</v>
      </c>
      <c r="L39" s="46">
        <v>5.42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2</v>
      </c>
      <c r="Y39">
        <v>50.03</v>
      </c>
      <c r="Z39">
        <v>5.42</v>
      </c>
      <c r="AA39">
        <v>4.83</v>
      </c>
      <c r="AB39">
        <v>0</v>
      </c>
      <c r="AC39">
        <v>20.3</v>
      </c>
      <c r="AD39">
        <v>0</v>
      </c>
      <c r="AE39">
        <v>145</v>
      </c>
      <c r="AF39">
        <v>0</v>
      </c>
      <c r="AG39">
        <v>56.55</v>
      </c>
      <c r="AH39">
        <v>19.61</v>
      </c>
      <c r="AI39">
        <v>100.05</v>
      </c>
      <c r="AJ39">
        <v>63.03</v>
      </c>
      <c r="AK39">
        <v>194.45</v>
      </c>
      <c r="AL39">
        <v>0.97</v>
      </c>
      <c r="AM39">
        <v>175.05</v>
      </c>
      <c r="AN39">
        <v>48.34</v>
      </c>
      <c r="AO39">
        <v>22.23</v>
      </c>
      <c r="AP39">
        <v>0</v>
      </c>
      <c r="AQ39">
        <v>2.46</v>
      </c>
      <c r="AR39">
        <v>67.67</v>
      </c>
      <c r="AS39">
        <v>174.36</v>
      </c>
      <c r="AT39">
        <v>24.17</v>
      </c>
      <c r="AU39">
        <v>62.84</v>
      </c>
      <c r="AV39">
        <v>18.98</v>
      </c>
      <c r="AW39">
        <v>22.56</v>
      </c>
      <c r="AX39">
        <v>0</v>
      </c>
      <c r="AY39">
        <v>0</v>
      </c>
      <c r="AZ39">
        <v>0</v>
      </c>
      <c r="BA39">
        <v>8.07</v>
      </c>
      <c r="BB39">
        <v>11.17</v>
      </c>
    </row>
    <row r="40" spans="1:54">
      <c r="A40" t="s">
        <v>338</v>
      </c>
      <c r="G40" t="s">
        <v>82</v>
      </c>
      <c r="H40" s="73">
        <v>851.86</v>
      </c>
      <c r="I40" s="46">
        <v>173.51</v>
      </c>
      <c r="J40" s="46">
        <v>204.51</v>
      </c>
      <c r="K40" s="46">
        <v>62.84</v>
      </c>
      <c r="L40" s="46">
        <v>5.9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2</v>
      </c>
      <c r="Y40">
        <v>50.03</v>
      </c>
      <c r="Z40">
        <v>5.9</v>
      </c>
      <c r="AA40">
        <v>4.83</v>
      </c>
      <c r="AB40">
        <v>0</v>
      </c>
      <c r="AC40">
        <v>20.3</v>
      </c>
      <c r="AD40">
        <v>0</v>
      </c>
      <c r="AE40">
        <v>145</v>
      </c>
      <c r="AF40">
        <v>0</v>
      </c>
      <c r="AG40">
        <v>56.55</v>
      </c>
      <c r="AH40">
        <v>19.61</v>
      </c>
      <c r="AI40">
        <v>100.05</v>
      </c>
      <c r="AJ40">
        <v>63.03</v>
      </c>
      <c r="AK40">
        <v>194.45</v>
      </c>
      <c r="AL40">
        <v>0.97</v>
      </c>
      <c r="AM40">
        <v>175.05</v>
      </c>
      <c r="AN40">
        <v>48.34</v>
      </c>
      <c r="AO40">
        <v>22.23</v>
      </c>
      <c r="AP40">
        <v>0</v>
      </c>
      <c r="AQ40">
        <v>2.46</v>
      </c>
      <c r="AR40">
        <v>67.67</v>
      </c>
      <c r="AS40">
        <v>174.36</v>
      </c>
      <c r="AT40">
        <v>24.17</v>
      </c>
      <c r="AU40">
        <v>62.84</v>
      </c>
      <c r="AV40">
        <v>18.98</v>
      </c>
      <c r="AW40">
        <v>22.56</v>
      </c>
      <c r="AX40">
        <v>0</v>
      </c>
      <c r="AY40">
        <v>0</v>
      </c>
      <c r="AZ40">
        <v>0</v>
      </c>
      <c r="BA40">
        <v>8.07</v>
      </c>
      <c r="BB40">
        <v>11.17</v>
      </c>
    </row>
    <row r="41" spans="1:54">
      <c r="A41" t="s">
        <v>339</v>
      </c>
      <c r="G41" t="s">
        <v>83</v>
      </c>
      <c r="H41" s="73">
        <v>851.86</v>
      </c>
      <c r="I41" s="46">
        <v>173.51</v>
      </c>
      <c r="J41" s="46">
        <v>204.51</v>
      </c>
      <c r="K41" s="46">
        <v>62.84</v>
      </c>
      <c r="L41" s="46">
        <v>6.21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2</v>
      </c>
      <c r="Y41">
        <v>50.03</v>
      </c>
      <c r="Z41">
        <v>6.21</v>
      </c>
      <c r="AA41">
        <v>4.83</v>
      </c>
      <c r="AB41">
        <v>0</v>
      </c>
      <c r="AC41">
        <v>20.3</v>
      </c>
      <c r="AD41">
        <v>0</v>
      </c>
      <c r="AE41">
        <v>145</v>
      </c>
      <c r="AF41">
        <v>0</v>
      </c>
      <c r="AG41">
        <v>56.55</v>
      </c>
      <c r="AH41">
        <v>19.61</v>
      </c>
      <c r="AI41">
        <v>100.05</v>
      </c>
      <c r="AJ41">
        <v>63.03</v>
      </c>
      <c r="AK41">
        <v>194.45</v>
      </c>
      <c r="AL41">
        <v>0.97</v>
      </c>
      <c r="AM41">
        <v>175.05</v>
      </c>
      <c r="AN41">
        <v>48.34</v>
      </c>
      <c r="AO41">
        <v>22.23</v>
      </c>
      <c r="AP41">
        <v>0</v>
      </c>
      <c r="AQ41">
        <v>2.46</v>
      </c>
      <c r="AR41">
        <v>67.67</v>
      </c>
      <c r="AS41">
        <v>174.36</v>
      </c>
      <c r="AT41">
        <v>24.17</v>
      </c>
      <c r="AU41">
        <v>62.84</v>
      </c>
      <c r="AV41">
        <v>18.98</v>
      </c>
      <c r="AW41">
        <v>22.56</v>
      </c>
      <c r="AX41">
        <v>0</v>
      </c>
      <c r="AY41">
        <v>0</v>
      </c>
      <c r="AZ41">
        <v>0</v>
      </c>
      <c r="BA41">
        <v>8.07</v>
      </c>
      <c r="BB41">
        <v>11.17</v>
      </c>
    </row>
    <row r="42" spans="1:54">
      <c r="A42" t="s">
        <v>340</v>
      </c>
      <c r="G42" t="s">
        <v>84</v>
      </c>
      <c r="H42" s="73">
        <v>851.86</v>
      </c>
      <c r="I42" s="46">
        <v>173.51</v>
      </c>
      <c r="J42" s="46">
        <v>204.51</v>
      </c>
      <c r="K42" s="46">
        <v>62.84</v>
      </c>
      <c r="L42" s="46">
        <v>6.57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2</v>
      </c>
      <c r="Y42">
        <v>50.03</v>
      </c>
      <c r="Z42">
        <v>6.57</v>
      </c>
      <c r="AA42">
        <v>4.83</v>
      </c>
      <c r="AB42">
        <v>0</v>
      </c>
      <c r="AC42">
        <v>20.3</v>
      </c>
      <c r="AD42">
        <v>0</v>
      </c>
      <c r="AE42">
        <v>145</v>
      </c>
      <c r="AF42">
        <v>0</v>
      </c>
      <c r="AG42">
        <v>56.55</v>
      </c>
      <c r="AH42">
        <v>19.61</v>
      </c>
      <c r="AI42">
        <v>100.05</v>
      </c>
      <c r="AJ42">
        <v>63.03</v>
      </c>
      <c r="AK42">
        <v>194.45</v>
      </c>
      <c r="AL42">
        <v>0.97</v>
      </c>
      <c r="AM42">
        <v>175.05</v>
      </c>
      <c r="AN42">
        <v>48.34</v>
      </c>
      <c r="AO42">
        <v>22.23</v>
      </c>
      <c r="AP42">
        <v>0</v>
      </c>
      <c r="AQ42">
        <v>2.46</v>
      </c>
      <c r="AR42">
        <v>67.67</v>
      </c>
      <c r="AS42">
        <v>174.36</v>
      </c>
      <c r="AT42">
        <v>24.17</v>
      </c>
      <c r="AU42">
        <v>62.84</v>
      </c>
      <c r="AV42">
        <v>18.98</v>
      </c>
      <c r="AW42">
        <v>22.56</v>
      </c>
      <c r="AX42">
        <v>0</v>
      </c>
      <c r="AY42">
        <v>0</v>
      </c>
      <c r="AZ42">
        <v>0</v>
      </c>
      <c r="BA42">
        <v>8.07</v>
      </c>
      <c r="BB42">
        <v>11.17</v>
      </c>
    </row>
    <row r="43" spans="1:54">
      <c r="A43" t="s">
        <v>346</v>
      </c>
      <c r="G43" t="s">
        <v>85</v>
      </c>
      <c r="H43" s="73">
        <v>853.88</v>
      </c>
      <c r="I43" s="46">
        <v>173.51</v>
      </c>
      <c r="J43" s="46">
        <v>204.42000000000002</v>
      </c>
      <c r="K43" s="46">
        <v>62.84</v>
      </c>
      <c r="L43" s="46">
        <v>7.02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2</v>
      </c>
      <c r="Y43">
        <v>50.03</v>
      </c>
      <c r="Z43">
        <v>7.02</v>
      </c>
      <c r="AA43">
        <v>4.83</v>
      </c>
      <c r="AB43">
        <v>0</v>
      </c>
      <c r="AC43">
        <v>20.3</v>
      </c>
      <c r="AD43">
        <v>0</v>
      </c>
      <c r="AE43">
        <v>145</v>
      </c>
      <c r="AF43">
        <v>0</v>
      </c>
      <c r="AG43">
        <v>56.55</v>
      </c>
      <c r="AH43">
        <v>19.61</v>
      </c>
      <c r="AI43">
        <v>100.05</v>
      </c>
      <c r="AJ43">
        <v>63.03</v>
      </c>
      <c r="AK43">
        <v>194.45</v>
      </c>
      <c r="AL43">
        <v>0.97</v>
      </c>
      <c r="AM43">
        <v>175.05</v>
      </c>
      <c r="AN43">
        <v>48.34</v>
      </c>
      <c r="AO43">
        <v>22.23</v>
      </c>
      <c r="AP43">
        <v>0</v>
      </c>
      <c r="AQ43">
        <v>2.46</v>
      </c>
      <c r="AR43">
        <v>67.67</v>
      </c>
      <c r="AS43">
        <v>174.36</v>
      </c>
      <c r="AT43">
        <v>24.17</v>
      </c>
      <c r="AU43">
        <v>62.84</v>
      </c>
      <c r="AV43">
        <v>18.98</v>
      </c>
      <c r="AW43">
        <v>22.56</v>
      </c>
      <c r="AX43">
        <v>0</v>
      </c>
      <c r="AY43">
        <v>0</v>
      </c>
      <c r="AZ43">
        <v>0</v>
      </c>
      <c r="BA43">
        <v>10.09</v>
      </c>
      <c r="BB43">
        <v>11.08</v>
      </c>
    </row>
    <row r="44" spans="1:54">
      <c r="A44" t="s">
        <v>350</v>
      </c>
      <c r="G44" t="s">
        <v>86</v>
      </c>
      <c r="H44" s="73">
        <v>853.88</v>
      </c>
      <c r="I44" s="46">
        <v>173.51</v>
      </c>
      <c r="J44" s="46">
        <v>204.42000000000002</v>
      </c>
      <c r="K44" s="46">
        <v>62.84</v>
      </c>
      <c r="L44" s="46">
        <v>7.16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2</v>
      </c>
      <c r="Y44">
        <v>50.03</v>
      </c>
      <c r="Z44">
        <v>7.16</v>
      </c>
      <c r="AA44">
        <v>4.83</v>
      </c>
      <c r="AB44">
        <v>0</v>
      </c>
      <c r="AC44">
        <v>20.3</v>
      </c>
      <c r="AD44">
        <v>0</v>
      </c>
      <c r="AE44">
        <v>145</v>
      </c>
      <c r="AF44">
        <v>0</v>
      </c>
      <c r="AG44">
        <v>56.55</v>
      </c>
      <c r="AH44">
        <v>19.61</v>
      </c>
      <c r="AI44">
        <v>100.05</v>
      </c>
      <c r="AJ44">
        <v>63.03</v>
      </c>
      <c r="AK44">
        <v>194.45</v>
      </c>
      <c r="AL44">
        <v>0.97</v>
      </c>
      <c r="AM44">
        <v>175.05</v>
      </c>
      <c r="AN44">
        <v>48.34</v>
      </c>
      <c r="AO44">
        <v>22.23</v>
      </c>
      <c r="AP44">
        <v>0</v>
      </c>
      <c r="AQ44">
        <v>2.46</v>
      </c>
      <c r="AR44">
        <v>67.67</v>
      </c>
      <c r="AS44">
        <v>174.36</v>
      </c>
      <c r="AT44">
        <v>24.17</v>
      </c>
      <c r="AU44">
        <v>62.84</v>
      </c>
      <c r="AV44">
        <v>18.98</v>
      </c>
      <c r="AW44">
        <v>22.56</v>
      </c>
      <c r="AX44">
        <v>0</v>
      </c>
      <c r="AY44">
        <v>0</v>
      </c>
      <c r="AZ44">
        <v>0</v>
      </c>
      <c r="BA44">
        <v>10.09</v>
      </c>
      <c r="BB44">
        <v>11.08</v>
      </c>
    </row>
    <row r="45" spans="1:54">
      <c r="A45" t="s">
        <v>373</v>
      </c>
      <c r="G45" t="s">
        <v>87</v>
      </c>
      <c r="H45" s="73">
        <v>853.88</v>
      </c>
      <c r="I45" s="46">
        <v>173.51</v>
      </c>
      <c r="J45" s="46">
        <v>204.42000000000002</v>
      </c>
      <c r="K45" s="46">
        <v>62.84</v>
      </c>
      <c r="L45" s="46">
        <v>7.33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2</v>
      </c>
      <c r="Y45">
        <v>50.03</v>
      </c>
      <c r="Z45">
        <v>7.33</v>
      </c>
      <c r="AA45">
        <v>4.83</v>
      </c>
      <c r="AB45">
        <v>0</v>
      </c>
      <c r="AC45">
        <v>20.3</v>
      </c>
      <c r="AD45">
        <v>0</v>
      </c>
      <c r="AE45">
        <v>145</v>
      </c>
      <c r="AF45">
        <v>0</v>
      </c>
      <c r="AG45">
        <v>56.55</v>
      </c>
      <c r="AH45">
        <v>19.61</v>
      </c>
      <c r="AI45">
        <v>100.05</v>
      </c>
      <c r="AJ45">
        <v>63.03</v>
      </c>
      <c r="AK45">
        <v>194.45</v>
      </c>
      <c r="AL45">
        <v>0.97</v>
      </c>
      <c r="AM45">
        <v>175.05</v>
      </c>
      <c r="AN45">
        <v>48.34</v>
      </c>
      <c r="AO45">
        <v>22.23</v>
      </c>
      <c r="AP45">
        <v>0</v>
      </c>
      <c r="AQ45">
        <v>2.46</v>
      </c>
      <c r="AR45">
        <v>67.67</v>
      </c>
      <c r="AS45">
        <v>174.36</v>
      </c>
      <c r="AT45">
        <v>24.17</v>
      </c>
      <c r="AU45">
        <v>62.84</v>
      </c>
      <c r="AV45">
        <v>18.98</v>
      </c>
      <c r="AW45">
        <v>22.56</v>
      </c>
      <c r="AX45">
        <v>0</v>
      </c>
      <c r="AY45">
        <v>0</v>
      </c>
      <c r="AZ45">
        <v>0</v>
      </c>
      <c r="BA45">
        <v>10.09</v>
      </c>
      <c r="BB45">
        <v>11.08</v>
      </c>
    </row>
    <row r="46" spans="1:54">
      <c r="A46" t="s">
        <v>374</v>
      </c>
      <c r="G46" t="s">
        <v>88</v>
      </c>
      <c r="H46" s="73">
        <v>853.88</v>
      </c>
      <c r="I46" s="46">
        <v>173.51</v>
      </c>
      <c r="J46" s="46">
        <v>204.42000000000002</v>
      </c>
      <c r="K46" s="46">
        <v>62.84</v>
      </c>
      <c r="L46" s="46">
        <v>5.55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2</v>
      </c>
      <c r="Y46">
        <v>50.03</v>
      </c>
      <c r="Z46">
        <v>5.55</v>
      </c>
      <c r="AA46">
        <v>4.83</v>
      </c>
      <c r="AB46">
        <v>0</v>
      </c>
      <c r="AC46">
        <v>20.3</v>
      </c>
      <c r="AD46">
        <v>0</v>
      </c>
      <c r="AE46">
        <v>145</v>
      </c>
      <c r="AF46">
        <v>0</v>
      </c>
      <c r="AG46">
        <v>56.55</v>
      </c>
      <c r="AH46">
        <v>19.61</v>
      </c>
      <c r="AI46">
        <v>100.05</v>
      </c>
      <c r="AJ46">
        <v>63.03</v>
      </c>
      <c r="AK46">
        <v>194.45</v>
      </c>
      <c r="AL46">
        <v>0.97</v>
      </c>
      <c r="AM46">
        <v>175.05</v>
      </c>
      <c r="AN46">
        <v>48.34</v>
      </c>
      <c r="AO46">
        <v>22.23</v>
      </c>
      <c r="AP46">
        <v>0</v>
      </c>
      <c r="AQ46">
        <v>2.46</v>
      </c>
      <c r="AR46">
        <v>67.67</v>
      </c>
      <c r="AS46">
        <v>174.36</v>
      </c>
      <c r="AT46">
        <v>24.17</v>
      </c>
      <c r="AU46">
        <v>62.84</v>
      </c>
      <c r="AV46">
        <v>18.98</v>
      </c>
      <c r="AW46">
        <v>22.56</v>
      </c>
      <c r="AX46">
        <v>0</v>
      </c>
      <c r="AY46">
        <v>0</v>
      </c>
      <c r="AZ46">
        <v>0</v>
      </c>
      <c r="BA46">
        <v>10.09</v>
      </c>
      <c r="BB46">
        <v>11.08</v>
      </c>
    </row>
    <row r="47" spans="1:54">
      <c r="A47" t="s">
        <v>378</v>
      </c>
      <c r="G47" t="s">
        <v>89</v>
      </c>
      <c r="H47" s="73">
        <v>853.88</v>
      </c>
      <c r="I47" s="46">
        <v>173.51</v>
      </c>
      <c r="J47" s="46">
        <v>204.42000000000002</v>
      </c>
      <c r="K47" s="46">
        <v>62.84</v>
      </c>
      <c r="L47" s="46">
        <v>4.55</v>
      </c>
      <c r="M47" s="74">
        <v>0</v>
      </c>
      <c r="N47" s="73">
        <v>0</v>
      </c>
      <c r="O47" s="46">
        <v>30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2</v>
      </c>
      <c r="Y47">
        <v>50.03</v>
      </c>
      <c r="Z47">
        <v>4.55</v>
      </c>
      <c r="AA47">
        <v>4.83</v>
      </c>
      <c r="AB47">
        <v>0</v>
      </c>
      <c r="AC47">
        <v>20.3</v>
      </c>
      <c r="AD47">
        <v>0</v>
      </c>
      <c r="AE47">
        <v>145</v>
      </c>
      <c r="AF47">
        <v>0</v>
      </c>
      <c r="AG47">
        <v>56.55</v>
      </c>
      <c r="AH47">
        <v>19.61</v>
      </c>
      <c r="AI47">
        <v>100.05</v>
      </c>
      <c r="AJ47">
        <v>63.03</v>
      </c>
      <c r="AK47">
        <v>194.45</v>
      </c>
      <c r="AL47">
        <v>0.97</v>
      </c>
      <c r="AM47">
        <v>175.05</v>
      </c>
      <c r="AN47">
        <v>48.34</v>
      </c>
      <c r="AO47">
        <v>22.23</v>
      </c>
      <c r="AP47">
        <v>30</v>
      </c>
      <c r="AQ47">
        <v>2.46</v>
      </c>
      <c r="AR47">
        <v>67.67</v>
      </c>
      <c r="AS47">
        <v>174.36</v>
      </c>
      <c r="AT47">
        <v>24.17</v>
      </c>
      <c r="AU47">
        <v>62.84</v>
      </c>
      <c r="AV47">
        <v>18.98</v>
      </c>
      <c r="AW47">
        <v>22.56</v>
      </c>
      <c r="AX47">
        <v>0</v>
      </c>
      <c r="AY47">
        <v>0</v>
      </c>
      <c r="AZ47">
        <v>0</v>
      </c>
      <c r="BA47">
        <v>10.09</v>
      </c>
      <c r="BB47">
        <v>11.08</v>
      </c>
    </row>
    <row r="48" spans="1:54">
      <c r="A48" t="s">
        <v>382</v>
      </c>
      <c r="G48" t="s">
        <v>90</v>
      </c>
      <c r="H48" s="73">
        <v>853.88</v>
      </c>
      <c r="I48" s="46">
        <v>173.51</v>
      </c>
      <c r="J48" s="46">
        <v>204.42000000000002</v>
      </c>
      <c r="K48" s="46">
        <v>62.84</v>
      </c>
      <c r="L48" s="46">
        <v>6.12</v>
      </c>
      <c r="M48" s="74">
        <v>0</v>
      </c>
      <c r="N48" s="73">
        <v>0</v>
      </c>
      <c r="O48" s="46">
        <v>30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2</v>
      </c>
      <c r="Y48">
        <v>50.03</v>
      </c>
      <c r="Z48">
        <v>6.12</v>
      </c>
      <c r="AA48">
        <v>4.83</v>
      </c>
      <c r="AB48">
        <v>0</v>
      </c>
      <c r="AC48">
        <v>20.3</v>
      </c>
      <c r="AD48">
        <v>0</v>
      </c>
      <c r="AE48">
        <v>145</v>
      </c>
      <c r="AF48">
        <v>0</v>
      </c>
      <c r="AG48">
        <v>56.55</v>
      </c>
      <c r="AH48">
        <v>19.61</v>
      </c>
      <c r="AI48">
        <v>100.05</v>
      </c>
      <c r="AJ48">
        <v>63.03</v>
      </c>
      <c r="AK48">
        <v>194.45</v>
      </c>
      <c r="AL48">
        <v>0.97</v>
      </c>
      <c r="AM48">
        <v>175.05</v>
      </c>
      <c r="AN48">
        <v>48.34</v>
      </c>
      <c r="AO48">
        <v>22.23</v>
      </c>
      <c r="AP48">
        <v>30</v>
      </c>
      <c r="AQ48">
        <v>2.46</v>
      </c>
      <c r="AR48">
        <v>67.67</v>
      </c>
      <c r="AS48">
        <v>174.36</v>
      </c>
      <c r="AT48">
        <v>24.17</v>
      </c>
      <c r="AU48">
        <v>62.84</v>
      </c>
      <c r="AV48">
        <v>18.98</v>
      </c>
      <c r="AW48">
        <v>22.56</v>
      </c>
      <c r="AX48">
        <v>0</v>
      </c>
      <c r="AY48">
        <v>0</v>
      </c>
      <c r="AZ48">
        <v>0</v>
      </c>
      <c r="BA48">
        <v>10.09</v>
      </c>
      <c r="BB48">
        <v>11.08</v>
      </c>
    </row>
    <row r="49" spans="1:54">
      <c r="A49" t="s">
        <v>383</v>
      </c>
      <c r="G49" t="s">
        <v>91</v>
      </c>
      <c r="H49" s="73">
        <v>853.88</v>
      </c>
      <c r="I49" s="46">
        <v>173.51</v>
      </c>
      <c r="J49" s="46">
        <v>204.42000000000002</v>
      </c>
      <c r="K49" s="46">
        <v>62.84</v>
      </c>
      <c r="L49" s="46">
        <v>5.26</v>
      </c>
      <c r="M49" s="74">
        <v>0</v>
      </c>
      <c r="N49" s="73">
        <v>0</v>
      </c>
      <c r="O49" s="46">
        <v>30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2</v>
      </c>
      <c r="Y49">
        <v>50.03</v>
      </c>
      <c r="Z49">
        <v>5.26</v>
      </c>
      <c r="AA49">
        <v>4.83</v>
      </c>
      <c r="AB49">
        <v>0</v>
      </c>
      <c r="AC49">
        <v>20.3</v>
      </c>
      <c r="AD49">
        <v>0</v>
      </c>
      <c r="AE49">
        <v>145</v>
      </c>
      <c r="AF49">
        <v>0</v>
      </c>
      <c r="AG49">
        <v>56.55</v>
      </c>
      <c r="AH49">
        <v>19.61</v>
      </c>
      <c r="AI49">
        <v>100.05</v>
      </c>
      <c r="AJ49">
        <v>63.03</v>
      </c>
      <c r="AK49">
        <v>194.45</v>
      </c>
      <c r="AL49">
        <v>0.97</v>
      </c>
      <c r="AM49">
        <v>175.05</v>
      </c>
      <c r="AN49">
        <v>48.34</v>
      </c>
      <c r="AO49">
        <v>22.23</v>
      </c>
      <c r="AP49">
        <v>30</v>
      </c>
      <c r="AQ49">
        <v>2.46</v>
      </c>
      <c r="AR49">
        <v>67.67</v>
      </c>
      <c r="AS49">
        <v>174.36</v>
      </c>
      <c r="AT49">
        <v>24.17</v>
      </c>
      <c r="AU49">
        <v>62.84</v>
      </c>
      <c r="AV49">
        <v>18.98</v>
      </c>
      <c r="AW49">
        <v>22.56</v>
      </c>
      <c r="AX49">
        <v>0</v>
      </c>
      <c r="AY49">
        <v>0</v>
      </c>
      <c r="AZ49">
        <v>0</v>
      </c>
      <c r="BA49">
        <v>10.09</v>
      </c>
      <c r="BB49">
        <v>11.08</v>
      </c>
    </row>
    <row r="50" spans="1:54">
      <c r="A50" t="s">
        <v>384</v>
      </c>
      <c r="G50" t="s">
        <v>92</v>
      </c>
      <c r="H50" s="73">
        <v>853.88</v>
      </c>
      <c r="I50" s="46">
        <v>173.51</v>
      </c>
      <c r="J50" s="46">
        <v>204.42000000000002</v>
      </c>
      <c r="K50" s="46">
        <v>62.84</v>
      </c>
      <c r="L50" s="46">
        <v>5.62</v>
      </c>
      <c r="M50" s="74">
        <v>0</v>
      </c>
      <c r="N50" s="73">
        <v>0</v>
      </c>
      <c r="O50" s="46">
        <v>30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2</v>
      </c>
      <c r="Y50">
        <v>50.03</v>
      </c>
      <c r="Z50">
        <v>5.62</v>
      </c>
      <c r="AA50">
        <v>4.83</v>
      </c>
      <c r="AB50">
        <v>0</v>
      </c>
      <c r="AC50">
        <v>20.3</v>
      </c>
      <c r="AD50">
        <v>0</v>
      </c>
      <c r="AE50">
        <v>145</v>
      </c>
      <c r="AF50">
        <v>0</v>
      </c>
      <c r="AG50">
        <v>56.55</v>
      </c>
      <c r="AH50">
        <v>19.61</v>
      </c>
      <c r="AI50">
        <v>100.05</v>
      </c>
      <c r="AJ50">
        <v>63.03</v>
      </c>
      <c r="AK50">
        <v>194.45</v>
      </c>
      <c r="AL50">
        <v>0.97</v>
      </c>
      <c r="AM50">
        <v>175.05</v>
      </c>
      <c r="AN50">
        <v>48.34</v>
      </c>
      <c r="AO50">
        <v>22.23</v>
      </c>
      <c r="AP50">
        <v>30</v>
      </c>
      <c r="AQ50">
        <v>2.46</v>
      </c>
      <c r="AR50">
        <v>67.67</v>
      </c>
      <c r="AS50">
        <v>174.36</v>
      </c>
      <c r="AT50">
        <v>24.17</v>
      </c>
      <c r="AU50">
        <v>62.84</v>
      </c>
      <c r="AV50">
        <v>18.98</v>
      </c>
      <c r="AW50">
        <v>22.56</v>
      </c>
      <c r="AX50">
        <v>0</v>
      </c>
      <c r="AY50">
        <v>0</v>
      </c>
      <c r="AZ50">
        <v>0</v>
      </c>
      <c r="BA50">
        <v>10.09</v>
      </c>
      <c r="BB50">
        <v>11.08</v>
      </c>
    </row>
    <row r="51" spans="1:54">
      <c r="A51" t="s">
        <v>386</v>
      </c>
      <c r="G51" t="s">
        <v>93</v>
      </c>
      <c r="H51" s="73">
        <v>853.88</v>
      </c>
      <c r="I51" s="46">
        <v>173.51</v>
      </c>
      <c r="J51" s="46">
        <v>204.32</v>
      </c>
      <c r="K51" s="46">
        <v>62.84</v>
      </c>
      <c r="L51" s="46">
        <v>2.99</v>
      </c>
      <c r="M51" s="74">
        <v>0</v>
      </c>
      <c r="N51" s="73">
        <v>0</v>
      </c>
      <c r="O51" s="46">
        <v>30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2</v>
      </c>
      <c r="Y51">
        <v>50.03</v>
      </c>
      <c r="Z51">
        <v>2.99</v>
      </c>
      <c r="AA51">
        <v>4.83</v>
      </c>
      <c r="AB51">
        <v>0</v>
      </c>
      <c r="AC51">
        <v>20.3</v>
      </c>
      <c r="AD51">
        <v>0</v>
      </c>
      <c r="AE51">
        <v>145</v>
      </c>
      <c r="AF51">
        <v>0</v>
      </c>
      <c r="AG51">
        <v>56.55</v>
      </c>
      <c r="AH51">
        <v>19.61</v>
      </c>
      <c r="AI51">
        <v>100.05</v>
      </c>
      <c r="AJ51">
        <v>63.03</v>
      </c>
      <c r="AK51">
        <v>194.45</v>
      </c>
      <c r="AL51">
        <v>0.97</v>
      </c>
      <c r="AM51">
        <v>175.05</v>
      </c>
      <c r="AN51">
        <v>48.34</v>
      </c>
      <c r="AO51">
        <v>22.23</v>
      </c>
      <c r="AP51">
        <v>30</v>
      </c>
      <c r="AQ51">
        <v>2.46</v>
      </c>
      <c r="AR51">
        <v>67.67</v>
      </c>
      <c r="AS51">
        <v>174.36</v>
      </c>
      <c r="AT51">
        <v>24.17</v>
      </c>
      <c r="AU51">
        <v>62.84</v>
      </c>
      <c r="AV51">
        <v>18.98</v>
      </c>
      <c r="AW51">
        <v>22.56</v>
      </c>
      <c r="AX51">
        <v>0</v>
      </c>
      <c r="AY51">
        <v>0</v>
      </c>
      <c r="AZ51">
        <v>0</v>
      </c>
      <c r="BA51">
        <v>10.09</v>
      </c>
      <c r="BB51">
        <v>10.98</v>
      </c>
    </row>
    <row r="52" spans="1:54">
      <c r="A52" t="s">
        <v>387</v>
      </c>
      <c r="G52" t="s">
        <v>94</v>
      </c>
      <c r="H52" s="73">
        <v>853.88</v>
      </c>
      <c r="I52" s="46">
        <v>173.51</v>
      </c>
      <c r="J52" s="46">
        <v>204.32</v>
      </c>
      <c r="K52" s="46">
        <v>62.84</v>
      </c>
      <c r="L52" s="46">
        <v>6.19</v>
      </c>
      <c r="M52" s="74">
        <v>0</v>
      </c>
      <c r="N52" s="73">
        <v>0</v>
      </c>
      <c r="O52" s="46">
        <v>30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2</v>
      </c>
      <c r="Y52">
        <v>50.03</v>
      </c>
      <c r="Z52">
        <v>6.19</v>
      </c>
      <c r="AA52">
        <v>4.83</v>
      </c>
      <c r="AB52">
        <v>0</v>
      </c>
      <c r="AC52">
        <v>20.3</v>
      </c>
      <c r="AD52">
        <v>0</v>
      </c>
      <c r="AE52">
        <v>145</v>
      </c>
      <c r="AF52">
        <v>0</v>
      </c>
      <c r="AG52">
        <v>56.55</v>
      </c>
      <c r="AH52">
        <v>19.61</v>
      </c>
      <c r="AI52">
        <v>100.05</v>
      </c>
      <c r="AJ52">
        <v>63.03</v>
      </c>
      <c r="AK52">
        <v>194.45</v>
      </c>
      <c r="AL52">
        <v>0.97</v>
      </c>
      <c r="AM52">
        <v>175.05</v>
      </c>
      <c r="AN52">
        <v>48.34</v>
      </c>
      <c r="AO52">
        <v>22.23</v>
      </c>
      <c r="AP52">
        <v>30</v>
      </c>
      <c r="AQ52">
        <v>2.46</v>
      </c>
      <c r="AR52">
        <v>67.67</v>
      </c>
      <c r="AS52">
        <v>174.36</v>
      </c>
      <c r="AT52">
        <v>24.17</v>
      </c>
      <c r="AU52">
        <v>62.84</v>
      </c>
      <c r="AV52">
        <v>18.98</v>
      </c>
      <c r="AW52">
        <v>22.56</v>
      </c>
      <c r="AX52">
        <v>0</v>
      </c>
      <c r="AY52">
        <v>0</v>
      </c>
      <c r="AZ52">
        <v>0</v>
      </c>
      <c r="BA52">
        <v>10.09</v>
      </c>
      <c r="BB52">
        <v>10.98</v>
      </c>
    </row>
    <row r="53" spans="1:54">
      <c r="A53" t="s">
        <v>427</v>
      </c>
      <c r="G53" t="s">
        <v>95</v>
      </c>
      <c r="H53" s="73">
        <v>853.88</v>
      </c>
      <c r="I53" s="46">
        <v>173.51</v>
      </c>
      <c r="J53" s="46">
        <v>204.32</v>
      </c>
      <c r="K53" s="46">
        <v>62.84</v>
      </c>
      <c r="L53" s="46">
        <v>4.0599999999999996</v>
      </c>
      <c r="M53" s="74">
        <v>0</v>
      </c>
      <c r="N53" s="73">
        <v>0</v>
      </c>
      <c r="O53" s="46">
        <v>30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2</v>
      </c>
      <c r="Y53">
        <v>50.03</v>
      </c>
      <c r="Z53">
        <v>4.0599999999999996</v>
      </c>
      <c r="AA53">
        <v>4.83</v>
      </c>
      <c r="AB53">
        <v>0</v>
      </c>
      <c r="AC53">
        <v>20.3</v>
      </c>
      <c r="AD53">
        <v>0</v>
      </c>
      <c r="AE53">
        <v>145</v>
      </c>
      <c r="AF53">
        <v>0</v>
      </c>
      <c r="AG53">
        <v>56.55</v>
      </c>
      <c r="AH53">
        <v>19.61</v>
      </c>
      <c r="AI53">
        <v>100.05</v>
      </c>
      <c r="AJ53">
        <v>63.03</v>
      </c>
      <c r="AK53">
        <v>194.45</v>
      </c>
      <c r="AL53">
        <v>0.97</v>
      </c>
      <c r="AM53">
        <v>175.05</v>
      </c>
      <c r="AN53">
        <v>48.34</v>
      </c>
      <c r="AO53">
        <v>22.23</v>
      </c>
      <c r="AP53">
        <v>30</v>
      </c>
      <c r="AQ53">
        <v>2.46</v>
      </c>
      <c r="AR53">
        <v>67.67</v>
      </c>
      <c r="AS53">
        <v>174.36</v>
      </c>
      <c r="AT53">
        <v>24.17</v>
      </c>
      <c r="AU53">
        <v>62.84</v>
      </c>
      <c r="AV53">
        <v>18.98</v>
      </c>
      <c r="AW53">
        <v>22.56</v>
      </c>
      <c r="AX53">
        <v>0</v>
      </c>
      <c r="AY53">
        <v>0</v>
      </c>
      <c r="AZ53">
        <v>0</v>
      </c>
      <c r="BA53">
        <v>10.09</v>
      </c>
      <c r="BB53">
        <v>10.98</v>
      </c>
    </row>
    <row r="54" spans="1:54">
      <c r="A54" t="s">
        <v>426</v>
      </c>
      <c r="G54" t="s">
        <v>96</v>
      </c>
      <c r="H54" s="73">
        <v>853.88</v>
      </c>
      <c r="I54" s="46">
        <v>173.51</v>
      </c>
      <c r="J54" s="46">
        <v>204.32</v>
      </c>
      <c r="K54" s="46">
        <v>62.84</v>
      </c>
      <c r="L54" s="46">
        <v>5.16</v>
      </c>
      <c r="M54" s="74">
        <v>0</v>
      </c>
      <c r="N54" s="73">
        <v>0</v>
      </c>
      <c r="O54" s="46">
        <v>30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2</v>
      </c>
      <c r="Y54">
        <v>50.03</v>
      </c>
      <c r="Z54">
        <v>5.16</v>
      </c>
      <c r="AA54">
        <v>4.83</v>
      </c>
      <c r="AB54">
        <v>0</v>
      </c>
      <c r="AC54">
        <v>20.3</v>
      </c>
      <c r="AD54">
        <v>0</v>
      </c>
      <c r="AE54">
        <v>145</v>
      </c>
      <c r="AF54">
        <v>0</v>
      </c>
      <c r="AG54">
        <v>56.55</v>
      </c>
      <c r="AH54">
        <v>19.61</v>
      </c>
      <c r="AI54">
        <v>100.05</v>
      </c>
      <c r="AJ54">
        <v>63.03</v>
      </c>
      <c r="AK54">
        <v>194.45</v>
      </c>
      <c r="AL54">
        <v>0.97</v>
      </c>
      <c r="AM54">
        <v>175.05</v>
      </c>
      <c r="AN54">
        <v>48.34</v>
      </c>
      <c r="AO54">
        <v>22.23</v>
      </c>
      <c r="AP54">
        <v>30</v>
      </c>
      <c r="AQ54">
        <v>2.46</v>
      </c>
      <c r="AR54">
        <v>67.67</v>
      </c>
      <c r="AS54">
        <v>174.36</v>
      </c>
      <c r="AT54">
        <v>24.17</v>
      </c>
      <c r="AU54">
        <v>62.84</v>
      </c>
      <c r="AV54">
        <v>18.98</v>
      </c>
      <c r="AW54">
        <v>22.56</v>
      </c>
      <c r="AX54">
        <v>0</v>
      </c>
      <c r="AY54">
        <v>0</v>
      </c>
      <c r="AZ54">
        <v>0</v>
      </c>
      <c r="BA54">
        <v>10.09</v>
      </c>
      <c r="BB54">
        <v>10.98</v>
      </c>
    </row>
    <row r="55" spans="1:54">
      <c r="A55" t="s">
        <v>428</v>
      </c>
      <c r="G55" t="s">
        <v>97</v>
      </c>
      <c r="H55" s="73">
        <v>853.88</v>
      </c>
      <c r="I55" s="46">
        <v>173.51</v>
      </c>
      <c r="J55" s="46">
        <v>204.32</v>
      </c>
      <c r="K55" s="46">
        <v>62.84</v>
      </c>
      <c r="L55" s="46">
        <v>5.29</v>
      </c>
      <c r="M55" s="74">
        <v>0</v>
      </c>
      <c r="N55" s="73">
        <v>0</v>
      </c>
      <c r="O55" s="46">
        <v>30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2</v>
      </c>
      <c r="Y55">
        <v>50.03</v>
      </c>
      <c r="Z55">
        <v>5.29</v>
      </c>
      <c r="AA55">
        <v>4.83</v>
      </c>
      <c r="AB55">
        <v>0</v>
      </c>
      <c r="AC55">
        <v>20.3</v>
      </c>
      <c r="AD55">
        <v>0</v>
      </c>
      <c r="AE55">
        <v>145</v>
      </c>
      <c r="AF55">
        <v>0</v>
      </c>
      <c r="AG55">
        <v>56.55</v>
      </c>
      <c r="AH55">
        <v>19.61</v>
      </c>
      <c r="AI55">
        <v>100.05</v>
      </c>
      <c r="AJ55">
        <v>63.03</v>
      </c>
      <c r="AK55">
        <v>194.45</v>
      </c>
      <c r="AL55">
        <v>0.97</v>
      </c>
      <c r="AM55">
        <v>175.05</v>
      </c>
      <c r="AN55">
        <v>48.34</v>
      </c>
      <c r="AO55">
        <v>22.23</v>
      </c>
      <c r="AP55">
        <v>30</v>
      </c>
      <c r="AQ55">
        <v>2.46</v>
      </c>
      <c r="AR55">
        <v>67.67</v>
      </c>
      <c r="AS55">
        <v>174.36</v>
      </c>
      <c r="AT55">
        <v>24.17</v>
      </c>
      <c r="AU55">
        <v>62.84</v>
      </c>
      <c r="AV55">
        <v>18.98</v>
      </c>
      <c r="AW55">
        <v>22.56</v>
      </c>
      <c r="AX55">
        <v>0</v>
      </c>
      <c r="AY55">
        <v>0</v>
      </c>
      <c r="AZ55">
        <v>0</v>
      </c>
      <c r="BA55">
        <v>10.09</v>
      </c>
      <c r="BB55">
        <v>10.98</v>
      </c>
    </row>
    <row r="56" spans="1:54">
      <c r="A56" t="s">
        <v>428</v>
      </c>
      <c r="G56" t="s">
        <v>98</v>
      </c>
      <c r="H56" s="73">
        <v>853.88</v>
      </c>
      <c r="I56" s="46">
        <v>173.51</v>
      </c>
      <c r="J56" s="46">
        <v>204.32</v>
      </c>
      <c r="K56" s="46">
        <v>62.84</v>
      </c>
      <c r="L56" s="46">
        <v>5.12</v>
      </c>
      <c r="M56" s="74">
        <v>0</v>
      </c>
      <c r="N56" s="73">
        <v>0</v>
      </c>
      <c r="O56" s="46">
        <v>30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2</v>
      </c>
      <c r="Y56">
        <v>50.03</v>
      </c>
      <c r="Z56">
        <v>5.12</v>
      </c>
      <c r="AA56">
        <v>4.83</v>
      </c>
      <c r="AB56">
        <v>0</v>
      </c>
      <c r="AC56">
        <v>20.3</v>
      </c>
      <c r="AD56">
        <v>0</v>
      </c>
      <c r="AE56">
        <v>145</v>
      </c>
      <c r="AF56">
        <v>0</v>
      </c>
      <c r="AG56">
        <v>56.55</v>
      </c>
      <c r="AH56">
        <v>19.61</v>
      </c>
      <c r="AI56">
        <v>100.05</v>
      </c>
      <c r="AJ56">
        <v>63.03</v>
      </c>
      <c r="AK56">
        <v>194.45</v>
      </c>
      <c r="AL56">
        <v>0.97</v>
      </c>
      <c r="AM56">
        <v>175.05</v>
      </c>
      <c r="AN56">
        <v>48.34</v>
      </c>
      <c r="AO56">
        <v>22.23</v>
      </c>
      <c r="AP56">
        <v>30</v>
      </c>
      <c r="AQ56">
        <v>2.46</v>
      </c>
      <c r="AR56">
        <v>67.67</v>
      </c>
      <c r="AS56">
        <v>174.36</v>
      </c>
      <c r="AT56">
        <v>24.17</v>
      </c>
      <c r="AU56">
        <v>62.84</v>
      </c>
      <c r="AV56">
        <v>18.98</v>
      </c>
      <c r="AW56">
        <v>22.56</v>
      </c>
      <c r="AX56">
        <v>0</v>
      </c>
      <c r="AY56">
        <v>0</v>
      </c>
      <c r="AZ56">
        <v>0</v>
      </c>
      <c r="BA56">
        <v>10.09</v>
      </c>
      <c r="BB56">
        <v>10.98</v>
      </c>
    </row>
    <row r="57" spans="1:54">
      <c r="G57" t="s">
        <v>99</v>
      </c>
      <c r="H57" s="73">
        <v>853.88</v>
      </c>
      <c r="I57" s="46">
        <v>173.51</v>
      </c>
      <c r="J57" s="46">
        <v>204.32</v>
      </c>
      <c r="K57" s="46">
        <v>62.84</v>
      </c>
      <c r="L57" s="46">
        <v>5.37</v>
      </c>
      <c r="M57" s="74">
        <v>0</v>
      </c>
      <c r="N57" s="73">
        <v>0</v>
      </c>
      <c r="O57" s="46">
        <v>30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2</v>
      </c>
      <c r="Y57">
        <v>50.03</v>
      </c>
      <c r="Z57">
        <v>5.37</v>
      </c>
      <c r="AA57">
        <v>4.83</v>
      </c>
      <c r="AB57">
        <v>0</v>
      </c>
      <c r="AC57">
        <v>20.3</v>
      </c>
      <c r="AD57">
        <v>0</v>
      </c>
      <c r="AE57">
        <v>145</v>
      </c>
      <c r="AF57">
        <v>0</v>
      </c>
      <c r="AG57">
        <v>56.55</v>
      </c>
      <c r="AH57">
        <v>19.61</v>
      </c>
      <c r="AI57">
        <v>100.05</v>
      </c>
      <c r="AJ57">
        <v>63.03</v>
      </c>
      <c r="AK57">
        <v>194.45</v>
      </c>
      <c r="AL57">
        <v>0.97</v>
      </c>
      <c r="AM57">
        <v>175.05</v>
      </c>
      <c r="AN57">
        <v>48.34</v>
      </c>
      <c r="AO57">
        <v>22.23</v>
      </c>
      <c r="AP57">
        <v>30</v>
      </c>
      <c r="AQ57">
        <v>2.46</v>
      </c>
      <c r="AR57">
        <v>67.67</v>
      </c>
      <c r="AS57">
        <v>174.36</v>
      </c>
      <c r="AT57">
        <v>24.17</v>
      </c>
      <c r="AU57">
        <v>62.84</v>
      </c>
      <c r="AV57">
        <v>18.98</v>
      </c>
      <c r="AW57">
        <v>22.56</v>
      </c>
      <c r="AX57">
        <v>0</v>
      </c>
      <c r="AY57">
        <v>0</v>
      </c>
      <c r="AZ57">
        <v>0</v>
      </c>
      <c r="BA57">
        <v>10.09</v>
      </c>
      <c r="BB57">
        <v>10.98</v>
      </c>
    </row>
    <row r="58" spans="1:54">
      <c r="G58" t="s">
        <v>100</v>
      </c>
      <c r="H58" s="73">
        <v>853.88</v>
      </c>
      <c r="I58" s="46">
        <v>173.51</v>
      </c>
      <c r="J58" s="46">
        <v>204.32</v>
      </c>
      <c r="K58" s="46">
        <v>62.84</v>
      </c>
      <c r="L58" s="46">
        <v>4.92</v>
      </c>
      <c r="M58" s="74">
        <v>0</v>
      </c>
      <c r="N58" s="73">
        <v>0</v>
      </c>
      <c r="O58" s="46">
        <v>30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2</v>
      </c>
      <c r="Y58">
        <v>50.03</v>
      </c>
      <c r="Z58">
        <v>4.92</v>
      </c>
      <c r="AA58">
        <v>4.83</v>
      </c>
      <c r="AB58">
        <v>0</v>
      </c>
      <c r="AC58">
        <v>20.3</v>
      </c>
      <c r="AD58">
        <v>0</v>
      </c>
      <c r="AE58">
        <v>145</v>
      </c>
      <c r="AF58">
        <v>0</v>
      </c>
      <c r="AG58">
        <v>56.55</v>
      </c>
      <c r="AH58">
        <v>19.61</v>
      </c>
      <c r="AI58">
        <v>100.05</v>
      </c>
      <c r="AJ58">
        <v>63.03</v>
      </c>
      <c r="AK58">
        <v>194.45</v>
      </c>
      <c r="AL58">
        <v>0.97</v>
      </c>
      <c r="AM58">
        <v>175.05</v>
      </c>
      <c r="AN58">
        <v>48.34</v>
      </c>
      <c r="AO58">
        <v>22.23</v>
      </c>
      <c r="AP58">
        <v>30</v>
      </c>
      <c r="AQ58">
        <v>2.46</v>
      </c>
      <c r="AR58">
        <v>67.67</v>
      </c>
      <c r="AS58">
        <v>174.36</v>
      </c>
      <c r="AT58">
        <v>24.17</v>
      </c>
      <c r="AU58">
        <v>62.84</v>
      </c>
      <c r="AV58">
        <v>18.98</v>
      </c>
      <c r="AW58">
        <v>22.56</v>
      </c>
      <c r="AX58">
        <v>0</v>
      </c>
      <c r="AY58">
        <v>0</v>
      </c>
      <c r="AZ58">
        <v>0</v>
      </c>
      <c r="BA58">
        <v>10.09</v>
      </c>
      <c r="BB58">
        <v>10.98</v>
      </c>
    </row>
    <row r="59" spans="1:54">
      <c r="G59" t="s">
        <v>101</v>
      </c>
      <c r="H59" s="73">
        <v>853.88</v>
      </c>
      <c r="I59" s="46">
        <v>231.94</v>
      </c>
      <c r="J59" s="46">
        <v>204.42000000000002</v>
      </c>
      <c r="K59" s="46">
        <v>62.84</v>
      </c>
      <c r="L59" s="46">
        <v>4.3099999999999996</v>
      </c>
      <c r="M59" s="74">
        <v>0</v>
      </c>
      <c r="N59" s="73">
        <v>0</v>
      </c>
      <c r="O59" s="46">
        <v>30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2</v>
      </c>
      <c r="Y59">
        <v>50.03</v>
      </c>
      <c r="Z59">
        <v>4.3099999999999996</v>
      </c>
      <c r="AA59">
        <v>4.83</v>
      </c>
      <c r="AB59">
        <v>0</v>
      </c>
      <c r="AC59">
        <v>20.3</v>
      </c>
      <c r="AD59">
        <v>58.43</v>
      </c>
      <c r="AE59">
        <v>145</v>
      </c>
      <c r="AF59">
        <v>0</v>
      </c>
      <c r="AG59">
        <v>56.55</v>
      </c>
      <c r="AH59">
        <v>19.61</v>
      </c>
      <c r="AI59">
        <v>100.05</v>
      </c>
      <c r="AJ59">
        <v>63.03</v>
      </c>
      <c r="AK59">
        <v>194.45</v>
      </c>
      <c r="AL59">
        <v>0.97</v>
      </c>
      <c r="AM59">
        <v>175.05</v>
      </c>
      <c r="AN59">
        <v>48.34</v>
      </c>
      <c r="AO59">
        <v>22.23</v>
      </c>
      <c r="AP59">
        <v>30</v>
      </c>
      <c r="AQ59">
        <v>2.46</v>
      </c>
      <c r="AR59">
        <v>67.67</v>
      </c>
      <c r="AS59">
        <v>174.36</v>
      </c>
      <c r="AT59">
        <v>24.17</v>
      </c>
      <c r="AU59">
        <v>62.84</v>
      </c>
      <c r="AV59">
        <v>18.98</v>
      </c>
      <c r="AW59">
        <v>22.56</v>
      </c>
      <c r="AX59">
        <v>0</v>
      </c>
      <c r="AY59">
        <v>0</v>
      </c>
      <c r="AZ59">
        <v>0</v>
      </c>
      <c r="BA59">
        <v>10.09</v>
      </c>
      <c r="BB59">
        <v>11.08</v>
      </c>
    </row>
    <row r="60" spans="1:54">
      <c r="G60" t="s">
        <v>102</v>
      </c>
      <c r="H60" s="73">
        <v>853.88</v>
      </c>
      <c r="I60" s="46">
        <v>231.94</v>
      </c>
      <c r="J60" s="46">
        <v>204.42000000000002</v>
      </c>
      <c r="K60" s="46">
        <v>62.84</v>
      </c>
      <c r="L60" s="46">
        <v>5.47</v>
      </c>
      <c r="M60" s="74">
        <v>0</v>
      </c>
      <c r="N60" s="73">
        <v>0</v>
      </c>
      <c r="O60" s="46">
        <v>30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2</v>
      </c>
      <c r="Y60">
        <v>50.03</v>
      </c>
      <c r="Z60">
        <v>5.47</v>
      </c>
      <c r="AA60">
        <v>4.83</v>
      </c>
      <c r="AB60">
        <v>0</v>
      </c>
      <c r="AC60">
        <v>20.3</v>
      </c>
      <c r="AD60">
        <v>58.43</v>
      </c>
      <c r="AE60">
        <v>145</v>
      </c>
      <c r="AF60">
        <v>0</v>
      </c>
      <c r="AG60">
        <v>56.55</v>
      </c>
      <c r="AH60">
        <v>19.61</v>
      </c>
      <c r="AI60">
        <v>100.05</v>
      </c>
      <c r="AJ60">
        <v>63.03</v>
      </c>
      <c r="AK60">
        <v>194.45</v>
      </c>
      <c r="AL60">
        <v>0.97</v>
      </c>
      <c r="AM60">
        <v>175.05</v>
      </c>
      <c r="AN60">
        <v>48.34</v>
      </c>
      <c r="AO60">
        <v>22.23</v>
      </c>
      <c r="AP60">
        <v>30</v>
      </c>
      <c r="AQ60">
        <v>2.46</v>
      </c>
      <c r="AR60">
        <v>67.67</v>
      </c>
      <c r="AS60">
        <v>174.36</v>
      </c>
      <c r="AT60">
        <v>24.17</v>
      </c>
      <c r="AU60">
        <v>62.84</v>
      </c>
      <c r="AV60">
        <v>18.98</v>
      </c>
      <c r="AW60">
        <v>22.56</v>
      </c>
      <c r="AX60">
        <v>0</v>
      </c>
      <c r="AY60">
        <v>0</v>
      </c>
      <c r="AZ60">
        <v>0</v>
      </c>
      <c r="BA60">
        <v>10.09</v>
      </c>
      <c r="BB60">
        <v>11.08</v>
      </c>
    </row>
    <row r="61" spans="1:54">
      <c r="G61" t="s">
        <v>103</v>
      </c>
      <c r="H61" s="73">
        <v>853.88</v>
      </c>
      <c r="I61" s="46">
        <v>231.94</v>
      </c>
      <c r="J61" s="46">
        <v>204.42000000000002</v>
      </c>
      <c r="K61" s="46">
        <v>62.84</v>
      </c>
      <c r="L61" s="46">
        <v>4.62</v>
      </c>
      <c r="M61" s="74">
        <v>0</v>
      </c>
      <c r="N61" s="73">
        <v>0</v>
      </c>
      <c r="O61" s="46">
        <v>30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2</v>
      </c>
      <c r="Y61">
        <v>50.03</v>
      </c>
      <c r="Z61">
        <v>4.62</v>
      </c>
      <c r="AA61">
        <v>4.83</v>
      </c>
      <c r="AB61">
        <v>0</v>
      </c>
      <c r="AC61">
        <v>20.3</v>
      </c>
      <c r="AD61">
        <v>58.43</v>
      </c>
      <c r="AE61">
        <v>145</v>
      </c>
      <c r="AF61">
        <v>0</v>
      </c>
      <c r="AG61">
        <v>56.55</v>
      </c>
      <c r="AH61">
        <v>19.61</v>
      </c>
      <c r="AI61">
        <v>100.05</v>
      </c>
      <c r="AJ61">
        <v>63.03</v>
      </c>
      <c r="AK61">
        <v>194.45</v>
      </c>
      <c r="AL61">
        <v>0.97</v>
      </c>
      <c r="AM61">
        <v>175.05</v>
      </c>
      <c r="AN61">
        <v>48.34</v>
      </c>
      <c r="AO61">
        <v>22.23</v>
      </c>
      <c r="AP61">
        <v>30</v>
      </c>
      <c r="AQ61">
        <v>2.46</v>
      </c>
      <c r="AR61">
        <v>67.67</v>
      </c>
      <c r="AS61">
        <v>174.36</v>
      </c>
      <c r="AT61">
        <v>24.17</v>
      </c>
      <c r="AU61">
        <v>62.84</v>
      </c>
      <c r="AV61">
        <v>18.98</v>
      </c>
      <c r="AW61">
        <v>22.56</v>
      </c>
      <c r="AX61">
        <v>0</v>
      </c>
      <c r="AY61">
        <v>0</v>
      </c>
      <c r="AZ61">
        <v>0</v>
      </c>
      <c r="BA61">
        <v>10.09</v>
      </c>
      <c r="BB61">
        <v>11.08</v>
      </c>
    </row>
    <row r="62" spans="1:54">
      <c r="G62" t="s">
        <v>104</v>
      </c>
      <c r="H62" s="73">
        <v>853.88</v>
      </c>
      <c r="I62" s="46">
        <v>231.94</v>
      </c>
      <c r="J62" s="46">
        <v>204.42000000000002</v>
      </c>
      <c r="K62" s="46">
        <v>62.84</v>
      </c>
      <c r="L62" s="46">
        <v>3.15</v>
      </c>
      <c r="M62" s="74">
        <v>0</v>
      </c>
      <c r="N62" s="73">
        <v>0</v>
      </c>
      <c r="O62" s="46">
        <v>30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2</v>
      </c>
      <c r="Y62">
        <v>50.03</v>
      </c>
      <c r="Z62">
        <v>3.15</v>
      </c>
      <c r="AA62">
        <v>4.83</v>
      </c>
      <c r="AB62">
        <v>0</v>
      </c>
      <c r="AC62">
        <v>20.3</v>
      </c>
      <c r="AD62">
        <v>58.43</v>
      </c>
      <c r="AE62">
        <v>145</v>
      </c>
      <c r="AF62">
        <v>0</v>
      </c>
      <c r="AG62">
        <v>56.55</v>
      </c>
      <c r="AH62">
        <v>19.61</v>
      </c>
      <c r="AI62">
        <v>100.05</v>
      </c>
      <c r="AJ62">
        <v>63.03</v>
      </c>
      <c r="AK62">
        <v>194.45</v>
      </c>
      <c r="AL62">
        <v>0.97</v>
      </c>
      <c r="AM62">
        <v>175.05</v>
      </c>
      <c r="AN62">
        <v>48.34</v>
      </c>
      <c r="AO62">
        <v>22.23</v>
      </c>
      <c r="AP62">
        <v>30</v>
      </c>
      <c r="AQ62">
        <v>2.46</v>
      </c>
      <c r="AR62">
        <v>67.67</v>
      </c>
      <c r="AS62">
        <v>174.36</v>
      </c>
      <c r="AT62">
        <v>24.17</v>
      </c>
      <c r="AU62">
        <v>62.84</v>
      </c>
      <c r="AV62">
        <v>18.98</v>
      </c>
      <c r="AW62">
        <v>22.56</v>
      </c>
      <c r="AX62">
        <v>0</v>
      </c>
      <c r="AY62">
        <v>0</v>
      </c>
      <c r="AZ62">
        <v>0</v>
      </c>
      <c r="BA62">
        <v>10.09</v>
      </c>
      <c r="BB62">
        <v>11.08</v>
      </c>
    </row>
    <row r="63" spans="1:54">
      <c r="G63" t="s">
        <v>105</v>
      </c>
      <c r="H63" s="73">
        <v>853.78000000000009</v>
      </c>
      <c r="I63" s="46">
        <v>231.94</v>
      </c>
      <c r="J63" s="46">
        <v>204.51</v>
      </c>
      <c r="K63" s="46">
        <v>62.84</v>
      </c>
      <c r="L63" s="46">
        <v>5.59</v>
      </c>
      <c r="M63" s="74">
        <v>0</v>
      </c>
      <c r="N63" s="73">
        <v>0</v>
      </c>
      <c r="O63" s="46">
        <v>30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2</v>
      </c>
      <c r="Y63">
        <v>50.03</v>
      </c>
      <c r="Z63">
        <v>5.59</v>
      </c>
      <c r="AA63">
        <v>4.83</v>
      </c>
      <c r="AB63">
        <v>0</v>
      </c>
      <c r="AC63">
        <v>20.3</v>
      </c>
      <c r="AD63">
        <v>58.43</v>
      </c>
      <c r="AE63">
        <v>145</v>
      </c>
      <c r="AF63">
        <v>0</v>
      </c>
      <c r="AG63">
        <v>56.55</v>
      </c>
      <c r="AH63">
        <v>19.61</v>
      </c>
      <c r="AI63">
        <v>100.05</v>
      </c>
      <c r="AJ63">
        <v>63.03</v>
      </c>
      <c r="AK63">
        <v>194.45</v>
      </c>
      <c r="AL63">
        <v>0.87</v>
      </c>
      <c r="AM63">
        <v>175.05</v>
      </c>
      <c r="AN63">
        <v>48.34</v>
      </c>
      <c r="AO63">
        <v>22.23</v>
      </c>
      <c r="AP63">
        <v>30</v>
      </c>
      <c r="AQ63">
        <v>2.46</v>
      </c>
      <c r="AR63">
        <v>67.67</v>
      </c>
      <c r="AS63">
        <v>174.36</v>
      </c>
      <c r="AT63">
        <v>24.17</v>
      </c>
      <c r="AU63">
        <v>62.84</v>
      </c>
      <c r="AV63">
        <v>18.98</v>
      </c>
      <c r="AW63">
        <v>22.56</v>
      </c>
      <c r="AX63">
        <v>0</v>
      </c>
      <c r="AY63">
        <v>0</v>
      </c>
      <c r="AZ63">
        <v>0</v>
      </c>
      <c r="BA63">
        <v>10.09</v>
      </c>
      <c r="BB63">
        <v>11.17</v>
      </c>
    </row>
    <row r="64" spans="1:54">
      <c r="G64" t="s">
        <v>106</v>
      </c>
      <c r="H64" s="73">
        <v>853.78000000000009</v>
      </c>
      <c r="I64" s="46">
        <v>231.94</v>
      </c>
      <c r="J64" s="46">
        <v>204.51</v>
      </c>
      <c r="K64" s="46">
        <v>62.84</v>
      </c>
      <c r="L64" s="46">
        <v>5.67</v>
      </c>
      <c r="M64" s="74">
        <v>0</v>
      </c>
      <c r="N64" s="73">
        <v>0</v>
      </c>
      <c r="O64" s="46">
        <v>30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2</v>
      </c>
      <c r="Y64">
        <v>50.03</v>
      </c>
      <c r="Z64">
        <v>5.67</v>
      </c>
      <c r="AA64">
        <v>4.83</v>
      </c>
      <c r="AB64">
        <v>0</v>
      </c>
      <c r="AC64">
        <v>20.3</v>
      </c>
      <c r="AD64">
        <v>58.43</v>
      </c>
      <c r="AE64">
        <v>145</v>
      </c>
      <c r="AF64">
        <v>0</v>
      </c>
      <c r="AG64">
        <v>56.55</v>
      </c>
      <c r="AH64">
        <v>19.61</v>
      </c>
      <c r="AI64">
        <v>100.05</v>
      </c>
      <c r="AJ64">
        <v>63.03</v>
      </c>
      <c r="AK64">
        <v>194.45</v>
      </c>
      <c r="AL64">
        <v>0.87</v>
      </c>
      <c r="AM64">
        <v>175.05</v>
      </c>
      <c r="AN64">
        <v>48.34</v>
      </c>
      <c r="AO64">
        <v>22.23</v>
      </c>
      <c r="AP64">
        <v>30</v>
      </c>
      <c r="AQ64">
        <v>2.46</v>
      </c>
      <c r="AR64">
        <v>67.67</v>
      </c>
      <c r="AS64">
        <v>174.36</v>
      </c>
      <c r="AT64">
        <v>24.17</v>
      </c>
      <c r="AU64">
        <v>62.84</v>
      </c>
      <c r="AV64">
        <v>18.98</v>
      </c>
      <c r="AW64">
        <v>22.56</v>
      </c>
      <c r="AX64">
        <v>0</v>
      </c>
      <c r="AY64">
        <v>0</v>
      </c>
      <c r="AZ64">
        <v>0</v>
      </c>
      <c r="BA64">
        <v>10.09</v>
      </c>
      <c r="BB64">
        <v>11.17</v>
      </c>
    </row>
    <row r="65" spans="7:54">
      <c r="G65" t="s">
        <v>107</v>
      </c>
      <c r="H65" s="73">
        <v>853.78000000000009</v>
      </c>
      <c r="I65" s="46">
        <v>231.94</v>
      </c>
      <c r="J65" s="46">
        <v>204.51</v>
      </c>
      <c r="K65" s="46">
        <v>62.84</v>
      </c>
      <c r="L65" s="46">
        <v>5.45</v>
      </c>
      <c r="M65" s="74">
        <v>0</v>
      </c>
      <c r="N65" s="73">
        <v>0</v>
      </c>
      <c r="O65" s="46">
        <v>30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2</v>
      </c>
      <c r="Y65">
        <v>50.03</v>
      </c>
      <c r="Z65">
        <v>5.45</v>
      </c>
      <c r="AA65">
        <v>4.83</v>
      </c>
      <c r="AB65">
        <v>0</v>
      </c>
      <c r="AC65">
        <v>20.3</v>
      </c>
      <c r="AD65">
        <v>58.43</v>
      </c>
      <c r="AE65">
        <v>145</v>
      </c>
      <c r="AF65">
        <v>0</v>
      </c>
      <c r="AG65">
        <v>56.55</v>
      </c>
      <c r="AH65">
        <v>19.61</v>
      </c>
      <c r="AI65">
        <v>100.05</v>
      </c>
      <c r="AJ65">
        <v>63.03</v>
      </c>
      <c r="AK65">
        <v>194.45</v>
      </c>
      <c r="AL65">
        <v>0.87</v>
      </c>
      <c r="AM65">
        <v>175.05</v>
      </c>
      <c r="AN65">
        <v>48.34</v>
      </c>
      <c r="AO65">
        <v>22.23</v>
      </c>
      <c r="AP65">
        <v>30</v>
      </c>
      <c r="AQ65">
        <v>2.46</v>
      </c>
      <c r="AR65">
        <v>67.67</v>
      </c>
      <c r="AS65">
        <v>174.36</v>
      </c>
      <c r="AT65">
        <v>24.17</v>
      </c>
      <c r="AU65">
        <v>62.84</v>
      </c>
      <c r="AV65">
        <v>18.98</v>
      </c>
      <c r="AW65">
        <v>22.56</v>
      </c>
      <c r="AX65">
        <v>0</v>
      </c>
      <c r="AY65">
        <v>0</v>
      </c>
      <c r="AZ65">
        <v>0</v>
      </c>
      <c r="BA65">
        <v>10.09</v>
      </c>
      <c r="BB65">
        <v>11.17</v>
      </c>
    </row>
    <row r="66" spans="7:54">
      <c r="G66" t="s">
        <v>108</v>
      </c>
      <c r="H66" s="73">
        <v>853.78000000000009</v>
      </c>
      <c r="I66" s="46">
        <v>231.94</v>
      </c>
      <c r="J66" s="46">
        <v>204.51</v>
      </c>
      <c r="K66" s="46">
        <v>62.84</v>
      </c>
      <c r="L66" s="46">
        <v>2.0099999999999998</v>
      </c>
      <c r="M66" s="74">
        <v>0</v>
      </c>
      <c r="N66" s="73">
        <v>0</v>
      </c>
      <c r="O66" s="46">
        <v>30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2</v>
      </c>
      <c r="Y66">
        <v>50.03</v>
      </c>
      <c r="Z66">
        <v>2.0099999999999998</v>
      </c>
      <c r="AA66">
        <v>4.83</v>
      </c>
      <c r="AB66">
        <v>0</v>
      </c>
      <c r="AC66">
        <v>20.3</v>
      </c>
      <c r="AD66">
        <v>58.43</v>
      </c>
      <c r="AE66">
        <v>145</v>
      </c>
      <c r="AF66">
        <v>0</v>
      </c>
      <c r="AG66">
        <v>56.55</v>
      </c>
      <c r="AH66">
        <v>19.61</v>
      </c>
      <c r="AI66">
        <v>100.05</v>
      </c>
      <c r="AJ66">
        <v>63.03</v>
      </c>
      <c r="AK66">
        <v>194.45</v>
      </c>
      <c r="AL66">
        <v>0.87</v>
      </c>
      <c r="AM66">
        <v>175.05</v>
      </c>
      <c r="AN66">
        <v>48.34</v>
      </c>
      <c r="AO66">
        <v>22.23</v>
      </c>
      <c r="AP66">
        <v>30</v>
      </c>
      <c r="AQ66">
        <v>2.46</v>
      </c>
      <c r="AR66">
        <v>67.67</v>
      </c>
      <c r="AS66">
        <v>174.36</v>
      </c>
      <c r="AT66">
        <v>24.17</v>
      </c>
      <c r="AU66">
        <v>62.84</v>
      </c>
      <c r="AV66">
        <v>18.98</v>
      </c>
      <c r="AW66">
        <v>22.56</v>
      </c>
      <c r="AX66">
        <v>0</v>
      </c>
      <c r="AY66">
        <v>0</v>
      </c>
      <c r="AZ66">
        <v>0</v>
      </c>
      <c r="BA66">
        <v>10.09</v>
      </c>
      <c r="BB66">
        <v>11.17</v>
      </c>
    </row>
    <row r="67" spans="7:54">
      <c r="G67" t="s">
        <v>109</v>
      </c>
      <c r="H67" s="73">
        <v>853.73000000000013</v>
      </c>
      <c r="I67" s="46">
        <v>231.94</v>
      </c>
      <c r="J67" s="46">
        <v>204.6</v>
      </c>
      <c r="K67" s="46">
        <v>62.84</v>
      </c>
      <c r="L67" s="46">
        <v>0.87</v>
      </c>
      <c r="M67" s="74">
        <v>0</v>
      </c>
      <c r="N67" s="73">
        <v>0</v>
      </c>
      <c r="O67" s="46">
        <v>30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2</v>
      </c>
      <c r="Y67">
        <v>50.03</v>
      </c>
      <c r="Z67">
        <v>0.87</v>
      </c>
      <c r="AA67">
        <v>4.83</v>
      </c>
      <c r="AB67">
        <v>0</v>
      </c>
      <c r="AC67">
        <v>20.3</v>
      </c>
      <c r="AD67">
        <v>58.43</v>
      </c>
      <c r="AE67">
        <v>145</v>
      </c>
      <c r="AF67">
        <v>0</v>
      </c>
      <c r="AG67">
        <v>56.55</v>
      </c>
      <c r="AH67">
        <v>19.61</v>
      </c>
      <c r="AI67">
        <v>100.05</v>
      </c>
      <c r="AJ67">
        <v>63.03</v>
      </c>
      <c r="AK67">
        <v>194.45</v>
      </c>
      <c r="AL67">
        <v>0.82</v>
      </c>
      <c r="AM67">
        <v>175.05</v>
      </c>
      <c r="AN67">
        <v>48.34</v>
      </c>
      <c r="AO67">
        <v>22.23</v>
      </c>
      <c r="AP67">
        <v>30</v>
      </c>
      <c r="AQ67">
        <v>2.46</v>
      </c>
      <c r="AR67">
        <v>67.67</v>
      </c>
      <c r="AS67">
        <v>174.36</v>
      </c>
      <c r="AT67">
        <v>24.17</v>
      </c>
      <c r="AU67">
        <v>62.84</v>
      </c>
      <c r="AV67">
        <v>18.98</v>
      </c>
      <c r="AW67">
        <v>22.56</v>
      </c>
      <c r="AX67">
        <v>0</v>
      </c>
      <c r="AY67">
        <v>0</v>
      </c>
      <c r="AZ67">
        <v>0</v>
      </c>
      <c r="BA67">
        <v>10.09</v>
      </c>
      <c r="BB67">
        <v>11.26</v>
      </c>
    </row>
    <row r="68" spans="7:54">
      <c r="G68" t="s">
        <v>110</v>
      </c>
      <c r="H68" s="73">
        <v>853.73000000000013</v>
      </c>
      <c r="I68" s="46">
        <v>231.94</v>
      </c>
      <c r="J68" s="46">
        <v>204.6</v>
      </c>
      <c r="K68" s="46">
        <v>62.84</v>
      </c>
      <c r="L68" s="46">
        <v>1.35</v>
      </c>
      <c r="M68" s="74">
        <v>0</v>
      </c>
      <c r="N68" s="73">
        <v>0</v>
      </c>
      <c r="O68" s="46">
        <v>30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2</v>
      </c>
      <c r="Y68">
        <v>50.03</v>
      </c>
      <c r="Z68">
        <v>1.35</v>
      </c>
      <c r="AA68">
        <v>4.83</v>
      </c>
      <c r="AB68">
        <v>0</v>
      </c>
      <c r="AC68">
        <v>20.3</v>
      </c>
      <c r="AD68">
        <v>58.43</v>
      </c>
      <c r="AE68">
        <v>145</v>
      </c>
      <c r="AF68">
        <v>0</v>
      </c>
      <c r="AG68">
        <v>56.55</v>
      </c>
      <c r="AH68">
        <v>19.61</v>
      </c>
      <c r="AI68">
        <v>100.05</v>
      </c>
      <c r="AJ68">
        <v>63.03</v>
      </c>
      <c r="AK68">
        <v>194.45</v>
      </c>
      <c r="AL68">
        <v>0.82</v>
      </c>
      <c r="AM68">
        <v>175.05</v>
      </c>
      <c r="AN68">
        <v>48.34</v>
      </c>
      <c r="AO68">
        <v>22.23</v>
      </c>
      <c r="AP68">
        <v>30</v>
      </c>
      <c r="AQ68">
        <v>2.46</v>
      </c>
      <c r="AR68">
        <v>67.67</v>
      </c>
      <c r="AS68">
        <v>174.36</v>
      </c>
      <c r="AT68">
        <v>24.17</v>
      </c>
      <c r="AU68">
        <v>62.84</v>
      </c>
      <c r="AV68">
        <v>18.98</v>
      </c>
      <c r="AW68">
        <v>22.56</v>
      </c>
      <c r="AX68">
        <v>0</v>
      </c>
      <c r="AY68">
        <v>0</v>
      </c>
      <c r="AZ68">
        <v>0</v>
      </c>
      <c r="BA68">
        <v>10.09</v>
      </c>
      <c r="BB68">
        <v>11.26</v>
      </c>
    </row>
    <row r="69" spans="7:54">
      <c r="G69" t="s">
        <v>111</v>
      </c>
      <c r="H69" s="73">
        <v>853.73000000000013</v>
      </c>
      <c r="I69" s="46">
        <v>231.94</v>
      </c>
      <c r="J69" s="46">
        <v>204.6</v>
      </c>
      <c r="K69" s="46">
        <v>62.84</v>
      </c>
      <c r="L69" s="46">
        <v>1.2</v>
      </c>
      <c r="M69" s="74">
        <v>0</v>
      </c>
      <c r="N69" s="73">
        <v>0</v>
      </c>
      <c r="O69" s="46">
        <v>30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2</v>
      </c>
      <c r="Y69">
        <v>50.03</v>
      </c>
      <c r="Z69">
        <v>1.2</v>
      </c>
      <c r="AA69">
        <v>4.83</v>
      </c>
      <c r="AB69">
        <v>0</v>
      </c>
      <c r="AC69">
        <v>20.3</v>
      </c>
      <c r="AD69">
        <v>58.43</v>
      </c>
      <c r="AE69">
        <v>145</v>
      </c>
      <c r="AF69">
        <v>0</v>
      </c>
      <c r="AG69">
        <v>56.55</v>
      </c>
      <c r="AH69">
        <v>19.61</v>
      </c>
      <c r="AI69">
        <v>100.05</v>
      </c>
      <c r="AJ69">
        <v>63.03</v>
      </c>
      <c r="AK69">
        <v>194.45</v>
      </c>
      <c r="AL69">
        <v>0.82</v>
      </c>
      <c r="AM69">
        <v>175.05</v>
      </c>
      <c r="AN69">
        <v>48.34</v>
      </c>
      <c r="AO69">
        <v>22.23</v>
      </c>
      <c r="AP69">
        <v>30</v>
      </c>
      <c r="AQ69">
        <v>2.46</v>
      </c>
      <c r="AR69">
        <v>67.67</v>
      </c>
      <c r="AS69">
        <v>174.36</v>
      </c>
      <c r="AT69">
        <v>24.17</v>
      </c>
      <c r="AU69">
        <v>62.84</v>
      </c>
      <c r="AV69">
        <v>18.98</v>
      </c>
      <c r="AW69">
        <v>22.56</v>
      </c>
      <c r="AX69">
        <v>0</v>
      </c>
      <c r="AY69">
        <v>0</v>
      </c>
      <c r="AZ69">
        <v>0</v>
      </c>
      <c r="BA69">
        <v>10.09</v>
      </c>
      <c r="BB69">
        <v>11.26</v>
      </c>
    </row>
    <row r="70" spans="7:54">
      <c r="G70" t="s">
        <v>112</v>
      </c>
      <c r="H70" s="73">
        <v>853.73000000000013</v>
      </c>
      <c r="I70" s="46">
        <v>231.94</v>
      </c>
      <c r="J70" s="46">
        <v>204.6</v>
      </c>
      <c r="K70" s="46">
        <v>62.84</v>
      </c>
      <c r="L70" s="46">
        <v>1.31</v>
      </c>
      <c r="M70" s="74">
        <v>0</v>
      </c>
      <c r="N70" s="73">
        <v>0</v>
      </c>
      <c r="O70" s="46">
        <v>30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2</v>
      </c>
      <c r="Y70">
        <v>50.03</v>
      </c>
      <c r="Z70">
        <v>1.31</v>
      </c>
      <c r="AA70">
        <v>4.83</v>
      </c>
      <c r="AB70">
        <v>0</v>
      </c>
      <c r="AC70">
        <v>20.3</v>
      </c>
      <c r="AD70">
        <v>58.43</v>
      </c>
      <c r="AE70">
        <v>145</v>
      </c>
      <c r="AF70">
        <v>0</v>
      </c>
      <c r="AG70">
        <v>56.55</v>
      </c>
      <c r="AH70">
        <v>19.61</v>
      </c>
      <c r="AI70">
        <v>100.05</v>
      </c>
      <c r="AJ70">
        <v>63.03</v>
      </c>
      <c r="AK70">
        <v>194.45</v>
      </c>
      <c r="AL70">
        <v>0.82</v>
      </c>
      <c r="AM70">
        <v>175.05</v>
      </c>
      <c r="AN70">
        <v>48.34</v>
      </c>
      <c r="AO70">
        <v>22.23</v>
      </c>
      <c r="AP70">
        <v>30</v>
      </c>
      <c r="AQ70">
        <v>2.46</v>
      </c>
      <c r="AR70">
        <v>67.67</v>
      </c>
      <c r="AS70">
        <v>174.36</v>
      </c>
      <c r="AT70">
        <v>24.17</v>
      </c>
      <c r="AU70">
        <v>62.84</v>
      </c>
      <c r="AV70">
        <v>18.98</v>
      </c>
      <c r="AW70">
        <v>22.56</v>
      </c>
      <c r="AX70">
        <v>0</v>
      </c>
      <c r="AY70">
        <v>0</v>
      </c>
      <c r="AZ70">
        <v>0</v>
      </c>
      <c r="BA70">
        <v>10.09</v>
      </c>
      <c r="BB70">
        <v>11.26</v>
      </c>
    </row>
    <row r="71" spans="7:54">
      <c r="G71" t="s">
        <v>113</v>
      </c>
      <c r="H71" s="73">
        <v>853.73000000000013</v>
      </c>
      <c r="I71" s="46">
        <v>173.51</v>
      </c>
      <c r="J71" s="46">
        <v>204.79</v>
      </c>
      <c r="K71" s="46">
        <v>62.84</v>
      </c>
      <c r="L71" s="46">
        <v>1.82</v>
      </c>
      <c r="M71" s="74">
        <v>0</v>
      </c>
      <c r="N71" s="73">
        <v>0</v>
      </c>
      <c r="O71" s="46">
        <v>30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2</v>
      </c>
      <c r="Y71">
        <v>50.03</v>
      </c>
      <c r="Z71">
        <v>1.82</v>
      </c>
      <c r="AA71">
        <v>4.83</v>
      </c>
      <c r="AB71">
        <v>0</v>
      </c>
      <c r="AC71">
        <v>20.3</v>
      </c>
      <c r="AD71">
        <v>0</v>
      </c>
      <c r="AE71">
        <v>145</v>
      </c>
      <c r="AF71">
        <v>0</v>
      </c>
      <c r="AG71">
        <v>56.55</v>
      </c>
      <c r="AH71">
        <v>19.61</v>
      </c>
      <c r="AI71">
        <v>100.05</v>
      </c>
      <c r="AJ71">
        <v>63.03</v>
      </c>
      <c r="AK71">
        <v>194.45</v>
      </c>
      <c r="AL71">
        <v>0.82</v>
      </c>
      <c r="AM71">
        <v>175.05</v>
      </c>
      <c r="AN71">
        <v>48.34</v>
      </c>
      <c r="AO71">
        <v>22.23</v>
      </c>
      <c r="AP71">
        <v>30</v>
      </c>
      <c r="AQ71">
        <v>2.46</v>
      </c>
      <c r="AR71">
        <v>67.67</v>
      </c>
      <c r="AS71">
        <v>174.36</v>
      </c>
      <c r="AT71">
        <v>24.17</v>
      </c>
      <c r="AU71">
        <v>62.84</v>
      </c>
      <c r="AV71">
        <v>18.98</v>
      </c>
      <c r="AW71">
        <v>22.56</v>
      </c>
      <c r="AX71">
        <v>0</v>
      </c>
      <c r="AY71">
        <v>0</v>
      </c>
      <c r="AZ71">
        <v>0</v>
      </c>
      <c r="BA71">
        <v>10.09</v>
      </c>
      <c r="BB71">
        <v>11.45</v>
      </c>
    </row>
    <row r="72" spans="7:54">
      <c r="G72" t="s">
        <v>114</v>
      </c>
      <c r="H72" s="73">
        <v>853.73000000000013</v>
      </c>
      <c r="I72" s="46">
        <v>173.51</v>
      </c>
      <c r="J72" s="46">
        <v>204.79</v>
      </c>
      <c r="K72" s="46">
        <v>62.84</v>
      </c>
      <c r="L72" s="46">
        <v>1.96</v>
      </c>
      <c r="M72" s="74">
        <v>0</v>
      </c>
      <c r="N72" s="73">
        <v>0</v>
      </c>
      <c r="O72" s="46">
        <v>30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2</v>
      </c>
      <c r="Y72">
        <v>50.03</v>
      </c>
      <c r="Z72">
        <v>1.96</v>
      </c>
      <c r="AA72">
        <v>4.83</v>
      </c>
      <c r="AB72">
        <v>0</v>
      </c>
      <c r="AC72">
        <v>20.3</v>
      </c>
      <c r="AD72">
        <v>0</v>
      </c>
      <c r="AE72">
        <v>145</v>
      </c>
      <c r="AF72">
        <v>0</v>
      </c>
      <c r="AG72">
        <v>56.55</v>
      </c>
      <c r="AH72">
        <v>19.61</v>
      </c>
      <c r="AI72">
        <v>100.05</v>
      </c>
      <c r="AJ72">
        <v>63.03</v>
      </c>
      <c r="AK72">
        <v>194.45</v>
      </c>
      <c r="AL72">
        <v>0.82</v>
      </c>
      <c r="AM72">
        <v>175.05</v>
      </c>
      <c r="AN72">
        <v>48.34</v>
      </c>
      <c r="AO72">
        <v>22.23</v>
      </c>
      <c r="AP72">
        <v>30</v>
      </c>
      <c r="AQ72">
        <v>2.46</v>
      </c>
      <c r="AR72">
        <v>67.67</v>
      </c>
      <c r="AS72">
        <v>174.36</v>
      </c>
      <c r="AT72">
        <v>24.17</v>
      </c>
      <c r="AU72">
        <v>62.84</v>
      </c>
      <c r="AV72">
        <v>18.98</v>
      </c>
      <c r="AW72">
        <v>22.56</v>
      </c>
      <c r="AX72">
        <v>0</v>
      </c>
      <c r="AY72">
        <v>0</v>
      </c>
      <c r="AZ72">
        <v>0</v>
      </c>
      <c r="BA72">
        <v>10.09</v>
      </c>
      <c r="BB72">
        <v>11.45</v>
      </c>
    </row>
    <row r="73" spans="7:54">
      <c r="G73" t="s">
        <v>115</v>
      </c>
      <c r="H73" s="73">
        <v>853.73000000000013</v>
      </c>
      <c r="I73" s="46">
        <v>173.51</v>
      </c>
      <c r="J73" s="46">
        <v>204.79</v>
      </c>
      <c r="K73" s="46">
        <v>62.84</v>
      </c>
      <c r="L73" s="46">
        <v>1.93</v>
      </c>
      <c r="M73" s="74">
        <v>0</v>
      </c>
      <c r="N73" s="73">
        <v>0</v>
      </c>
      <c r="O73" s="46">
        <v>30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2</v>
      </c>
      <c r="Y73">
        <v>50.03</v>
      </c>
      <c r="Z73">
        <v>1.93</v>
      </c>
      <c r="AA73">
        <v>4.83</v>
      </c>
      <c r="AB73">
        <v>0</v>
      </c>
      <c r="AC73">
        <v>20.3</v>
      </c>
      <c r="AD73">
        <v>0</v>
      </c>
      <c r="AE73">
        <v>145</v>
      </c>
      <c r="AF73">
        <v>0</v>
      </c>
      <c r="AG73">
        <v>56.55</v>
      </c>
      <c r="AH73">
        <v>19.61</v>
      </c>
      <c r="AI73">
        <v>100.05</v>
      </c>
      <c r="AJ73">
        <v>63.03</v>
      </c>
      <c r="AK73">
        <v>194.45</v>
      </c>
      <c r="AL73">
        <v>0.82</v>
      </c>
      <c r="AM73">
        <v>175.05</v>
      </c>
      <c r="AN73">
        <v>48.34</v>
      </c>
      <c r="AO73">
        <v>22.23</v>
      </c>
      <c r="AP73">
        <v>30</v>
      </c>
      <c r="AQ73">
        <v>2.46</v>
      </c>
      <c r="AR73">
        <v>67.67</v>
      </c>
      <c r="AS73">
        <v>174.36</v>
      </c>
      <c r="AT73">
        <v>24.17</v>
      </c>
      <c r="AU73">
        <v>62.84</v>
      </c>
      <c r="AV73">
        <v>18.98</v>
      </c>
      <c r="AW73">
        <v>22.56</v>
      </c>
      <c r="AX73">
        <v>0</v>
      </c>
      <c r="AY73">
        <v>0</v>
      </c>
      <c r="AZ73">
        <v>0</v>
      </c>
      <c r="BA73">
        <v>10.09</v>
      </c>
      <c r="BB73">
        <v>11.45</v>
      </c>
    </row>
    <row r="74" spans="7:54">
      <c r="G74" t="s">
        <v>116</v>
      </c>
      <c r="H74" s="73">
        <v>853.73000000000013</v>
      </c>
      <c r="I74" s="46">
        <v>173.51</v>
      </c>
      <c r="J74" s="46">
        <v>204.79</v>
      </c>
      <c r="K74" s="46">
        <v>62.84</v>
      </c>
      <c r="L74" s="46">
        <v>1.67</v>
      </c>
      <c r="M74" s="74">
        <v>0</v>
      </c>
      <c r="N74" s="73">
        <v>0</v>
      </c>
      <c r="O74" s="46">
        <v>30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2</v>
      </c>
      <c r="Y74">
        <v>50.03</v>
      </c>
      <c r="Z74">
        <v>1.67</v>
      </c>
      <c r="AA74">
        <v>4.83</v>
      </c>
      <c r="AB74">
        <v>0</v>
      </c>
      <c r="AC74">
        <v>20.3</v>
      </c>
      <c r="AD74">
        <v>0</v>
      </c>
      <c r="AE74">
        <v>145</v>
      </c>
      <c r="AF74">
        <v>0</v>
      </c>
      <c r="AG74">
        <v>56.55</v>
      </c>
      <c r="AH74">
        <v>19.61</v>
      </c>
      <c r="AI74">
        <v>100.05</v>
      </c>
      <c r="AJ74">
        <v>63.03</v>
      </c>
      <c r="AK74">
        <v>194.45</v>
      </c>
      <c r="AL74">
        <v>0.82</v>
      </c>
      <c r="AM74">
        <v>175.05</v>
      </c>
      <c r="AN74">
        <v>48.34</v>
      </c>
      <c r="AO74">
        <v>22.23</v>
      </c>
      <c r="AP74">
        <v>30</v>
      </c>
      <c r="AQ74">
        <v>2.46</v>
      </c>
      <c r="AR74">
        <v>67.67</v>
      </c>
      <c r="AS74">
        <v>174.36</v>
      </c>
      <c r="AT74">
        <v>24.17</v>
      </c>
      <c r="AU74">
        <v>62.84</v>
      </c>
      <c r="AV74">
        <v>18.98</v>
      </c>
      <c r="AW74">
        <v>22.56</v>
      </c>
      <c r="AX74">
        <v>0</v>
      </c>
      <c r="AY74">
        <v>0</v>
      </c>
      <c r="AZ74">
        <v>0</v>
      </c>
      <c r="BA74">
        <v>10.09</v>
      </c>
      <c r="BB74">
        <v>11.45</v>
      </c>
    </row>
    <row r="75" spans="7:54">
      <c r="G75" t="s">
        <v>117</v>
      </c>
      <c r="H75" s="73">
        <v>829.56000000000017</v>
      </c>
      <c r="I75" s="46">
        <v>209.98</v>
      </c>
      <c r="J75" s="46">
        <v>204.87</v>
      </c>
      <c r="K75" s="46">
        <v>62.84</v>
      </c>
      <c r="L75" s="46">
        <v>0.99</v>
      </c>
      <c r="M75" s="74">
        <v>0</v>
      </c>
      <c r="N75" s="73">
        <v>0</v>
      </c>
      <c r="O75" s="46">
        <v>30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2</v>
      </c>
      <c r="Y75">
        <v>50.03</v>
      </c>
      <c r="Z75">
        <v>0.99</v>
      </c>
      <c r="AA75">
        <v>4.83</v>
      </c>
      <c r="AB75">
        <v>36.47</v>
      </c>
      <c r="AC75">
        <v>20.3</v>
      </c>
      <c r="AD75">
        <v>0</v>
      </c>
      <c r="AE75">
        <v>145</v>
      </c>
      <c r="AF75">
        <v>0</v>
      </c>
      <c r="AG75">
        <v>56.55</v>
      </c>
      <c r="AH75">
        <v>19.61</v>
      </c>
      <c r="AI75">
        <v>100.05</v>
      </c>
      <c r="AJ75">
        <v>63.03</v>
      </c>
      <c r="AK75">
        <v>194.45</v>
      </c>
      <c r="AL75">
        <v>0.82</v>
      </c>
      <c r="AM75">
        <v>175.05</v>
      </c>
      <c r="AN75">
        <v>48.34</v>
      </c>
      <c r="AO75">
        <v>22.23</v>
      </c>
      <c r="AP75">
        <v>30</v>
      </c>
      <c r="AQ75">
        <v>2.46</v>
      </c>
      <c r="AR75">
        <v>67.67</v>
      </c>
      <c r="AS75">
        <v>174.36</v>
      </c>
      <c r="AT75">
        <v>0</v>
      </c>
      <c r="AU75">
        <v>62.84</v>
      </c>
      <c r="AV75">
        <v>18.98</v>
      </c>
      <c r="AW75">
        <v>22.56</v>
      </c>
      <c r="AX75">
        <v>0</v>
      </c>
      <c r="AY75">
        <v>0</v>
      </c>
      <c r="AZ75">
        <v>0</v>
      </c>
      <c r="BA75">
        <v>10.09</v>
      </c>
      <c r="BB75">
        <v>11.53</v>
      </c>
    </row>
    <row r="76" spans="7:54">
      <c r="G76" t="s">
        <v>118</v>
      </c>
      <c r="H76" s="73">
        <v>829.56000000000017</v>
      </c>
      <c r="I76" s="46">
        <v>209.98</v>
      </c>
      <c r="J76" s="46">
        <v>204.87</v>
      </c>
      <c r="K76" s="46">
        <v>62.84</v>
      </c>
      <c r="L76" s="46">
        <v>0.38</v>
      </c>
      <c r="M76" s="74">
        <v>0</v>
      </c>
      <c r="N76" s="73">
        <v>0</v>
      </c>
      <c r="O76" s="46">
        <v>30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2</v>
      </c>
      <c r="Y76">
        <v>50.03</v>
      </c>
      <c r="Z76">
        <v>0.38</v>
      </c>
      <c r="AA76">
        <v>4.83</v>
      </c>
      <c r="AB76">
        <v>36.47</v>
      </c>
      <c r="AC76">
        <v>20.3</v>
      </c>
      <c r="AD76">
        <v>0</v>
      </c>
      <c r="AE76">
        <v>145</v>
      </c>
      <c r="AF76">
        <v>0</v>
      </c>
      <c r="AG76">
        <v>56.55</v>
      </c>
      <c r="AH76">
        <v>19.61</v>
      </c>
      <c r="AI76">
        <v>100.05</v>
      </c>
      <c r="AJ76">
        <v>63.03</v>
      </c>
      <c r="AK76">
        <v>194.45</v>
      </c>
      <c r="AL76">
        <v>0.82</v>
      </c>
      <c r="AM76">
        <v>175.05</v>
      </c>
      <c r="AN76">
        <v>48.34</v>
      </c>
      <c r="AO76">
        <v>22.23</v>
      </c>
      <c r="AP76">
        <v>30</v>
      </c>
      <c r="AQ76">
        <v>2.46</v>
      </c>
      <c r="AR76">
        <v>67.67</v>
      </c>
      <c r="AS76">
        <v>174.36</v>
      </c>
      <c r="AT76">
        <v>0</v>
      </c>
      <c r="AU76">
        <v>62.84</v>
      </c>
      <c r="AV76">
        <v>18.98</v>
      </c>
      <c r="AW76">
        <v>22.56</v>
      </c>
      <c r="AX76">
        <v>0</v>
      </c>
      <c r="AY76">
        <v>0</v>
      </c>
      <c r="AZ76">
        <v>0</v>
      </c>
      <c r="BA76">
        <v>10.09</v>
      </c>
      <c r="BB76">
        <v>11.53</v>
      </c>
    </row>
    <row r="77" spans="7:54">
      <c r="G77" t="s">
        <v>119</v>
      </c>
      <c r="H77" s="73">
        <v>829.56000000000017</v>
      </c>
      <c r="I77" s="46">
        <v>209.98</v>
      </c>
      <c r="J77" s="46">
        <v>204.87</v>
      </c>
      <c r="K77" s="46">
        <v>62.84</v>
      </c>
      <c r="L77" s="46">
        <v>0</v>
      </c>
      <c r="M77" s="74">
        <v>0</v>
      </c>
      <c r="N77" s="73">
        <v>0</v>
      </c>
      <c r="O77" s="46">
        <v>30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2</v>
      </c>
      <c r="Y77">
        <v>50.03</v>
      </c>
      <c r="Z77">
        <v>0</v>
      </c>
      <c r="AA77">
        <v>4.83</v>
      </c>
      <c r="AB77">
        <v>36.47</v>
      </c>
      <c r="AC77">
        <v>20.3</v>
      </c>
      <c r="AD77">
        <v>0</v>
      </c>
      <c r="AE77">
        <v>145</v>
      </c>
      <c r="AF77">
        <v>0</v>
      </c>
      <c r="AG77">
        <v>56.55</v>
      </c>
      <c r="AH77">
        <v>19.61</v>
      </c>
      <c r="AI77">
        <v>100.05</v>
      </c>
      <c r="AJ77">
        <v>63.03</v>
      </c>
      <c r="AK77">
        <v>194.45</v>
      </c>
      <c r="AL77">
        <v>0.82</v>
      </c>
      <c r="AM77">
        <v>175.05</v>
      </c>
      <c r="AN77">
        <v>48.34</v>
      </c>
      <c r="AO77">
        <v>22.23</v>
      </c>
      <c r="AP77">
        <v>30</v>
      </c>
      <c r="AQ77">
        <v>2.46</v>
      </c>
      <c r="AR77">
        <v>67.67</v>
      </c>
      <c r="AS77">
        <v>174.36</v>
      </c>
      <c r="AT77">
        <v>0</v>
      </c>
      <c r="AU77">
        <v>62.84</v>
      </c>
      <c r="AV77">
        <v>18.98</v>
      </c>
      <c r="AW77">
        <v>22.56</v>
      </c>
      <c r="AX77">
        <v>0</v>
      </c>
      <c r="AY77">
        <v>0</v>
      </c>
      <c r="AZ77">
        <v>0</v>
      </c>
      <c r="BA77">
        <v>10.09</v>
      </c>
      <c r="BB77">
        <v>11.53</v>
      </c>
    </row>
    <row r="78" spans="7:54">
      <c r="G78" t="s">
        <v>120</v>
      </c>
      <c r="H78" s="73">
        <v>829.56000000000017</v>
      </c>
      <c r="I78" s="46">
        <v>209.98</v>
      </c>
      <c r="J78" s="46">
        <v>204.87</v>
      </c>
      <c r="K78" s="46">
        <v>62.84</v>
      </c>
      <c r="L78" s="46">
        <v>0</v>
      </c>
      <c r="M78" s="74">
        <v>0</v>
      </c>
      <c r="N78" s="73">
        <v>0</v>
      </c>
      <c r="O78" s="46">
        <v>30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2</v>
      </c>
      <c r="Y78">
        <v>50.03</v>
      </c>
      <c r="Z78">
        <v>0</v>
      </c>
      <c r="AA78">
        <v>4.83</v>
      </c>
      <c r="AB78">
        <v>36.47</v>
      </c>
      <c r="AC78">
        <v>20.3</v>
      </c>
      <c r="AD78">
        <v>0</v>
      </c>
      <c r="AE78">
        <v>145</v>
      </c>
      <c r="AF78">
        <v>0</v>
      </c>
      <c r="AG78">
        <v>56.55</v>
      </c>
      <c r="AH78">
        <v>19.61</v>
      </c>
      <c r="AI78">
        <v>100.05</v>
      </c>
      <c r="AJ78">
        <v>63.03</v>
      </c>
      <c r="AK78">
        <v>194.45</v>
      </c>
      <c r="AL78">
        <v>0.82</v>
      </c>
      <c r="AM78">
        <v>175.05</v>
      </c>
      <c r="AN78">
        <v>48.34</v>
      </c>
      <c r="AO78">
        <v>22.23</v>
      </c>
      <c r="AP78">
        <v>30</v>
      </c>
      <c r="AQ78">
        <v>2.46</v>
      </c>
      <c r="AR78">
        <v>67.67</v>
      </c>
      <c r="AS78">
        <v>174.36</v>
      </c>
      <c r="AT78">
        <v>0</v>
      </c>
      <c r="AU78">
        <v>62.84</v>
      </c>
      <c r="AV78">
        <v>18.98</v>
      </c>
      <c r="AW78">
        <v>22.56</v>
      </c>
      <c r="AX78">
        <v>0</v>
      </c>
      <c r="AY78">
        <v>0</v>
      </c>
      <c r="AZ78">
        <v>0</v>
      </c>
      <c r="BA78">
        <v>10.09</v>
      </c>
      <c r="BB78">
        <v>11.53</v>
      </c>
    </row>
    <row r="79" spans="7:54">
      <c r="G79" t="s">
        <v>121</v>
      </c>
      <c r="H79" s="73">
        <v>869.98</v>
      </c>
      <c r="I79" s="46">
        <v>209.98</v>
      </c>
      <c r="J79" s="46">
        <v>205.06</v>
      </c>
      <c r="K79" s="46">
        <v>62.84</v>
      </c>
      <c r="L79" s="46">
        <v>0</v>
      </c>
      <c r="M79" s="74">
        <v>0</v>
      </c>
      <c r="N79" s="73">
        <v>0</v>
      </c>
      <c r="O79" s="46">
        <v>30</v>
      </c>
      <c r="P79" s="46">
        <v>0</v>
      </c>
      <c r="Q79" s="46">
        <v>0</v>
      </c>
      <c r="R79" s="46">
        <v>0</v>
      </c>
      <c r="S79" s="74">
        <v>0</v>
      </c>
      <c r="W79">
        <v>40.42</v>
      </c>
      <c r="X79">
        <v>2</v>
      </c>
      <c r="Y79">
        <v>50.03</v>
      </c>
      <c r="Z79">
        <v>0</v>
      </c>
      <c r="AA79">
        <v>4.83</v>
      </c>
      <c r="AB79">
        <v>36.47</v>
      </c>
      <c r="AC79">
        <v>20.3</v>
      </c>
      <c r="AD79">
        <v>0</v>
      </c>
      <c r="AE79">
        <v>145</v>
      </c>
      <c r="AF79">
        <v>0</v>
      </c>
      <c r="AG79">
        <v>56.55</v>
      </c>
      <c r="AH79">
        <v>19.61</v>
      </c>
      <c r="AI79">
        <v>100.05</v>
      </c>
      <c r="AJ79">
        <v>63.03</v>
      </c>
      <c r="AK79">
        <v>194.45</v>
      </c>
      <c r="AL79">
        <v>0.82</v>
      </c>
      <c r="AM79">
        <v>175.05</v>
      </c>
      <c r="AN79">
        <v>48.34</v>
      </c>
      <c r="AO79">
        <v>22.23</v>
      </c>
      <c r="AP79">
        <v>30</v>
      </c>
      <c r="AQ79">
        <v>2.46</v>
      </c>
      <c r="AR79">
        <v>67.67</v>
      </c>
      <c r="AS79">
        <v>174.36</v>
      </c>
      <c r="AT79">
        <v>0</v>
      </c>
      <c r="AU79">
        <v>62.84</v>
      </c>
      <c r="AV79">
        <v>18.98</v>
      </c>
      <c r="AW79">
        <v>22.56</v>
      </c>
      <c r="AX79">
        <v>0</v>
      </c>
      <c r="AY79">
        <v>0</v>
      </c>
      <c r="AZ79">
        <v>0</v>
      </c>
      <c r="BA79">
        <v>10.09</v>
      </c>
      <c r="BB79">
        <v>11.72</v>
      </c>
    </row>
    <row r="80" spans="7:54">
      <c r="G80" t="s">
        <v>122</v>
      </c>
      <c r="H80" s="73">
        <v>869.98</v>
      </c>
      <c r="I80" s="46">
        <v>209.98</v>
      </c>
      <c r="J80" s="46">
        <v>205.06</v>
      </c>
      <c r="K80" s="46">
        <v>62.84</v>
      </c>
      <c r="L80" s="46">
        <v>0</v>
      </c>
      <c r="M80" s="74">
        <v>0</v>
      </c>
      <c r="N80" s="73">
        <v>0</v>
      </c>
      <c r="O80" s="46">
        <v>30</v>
      </c>
      <c r="P80" s="46">
        <v>0</v>
      </c>
      <c r="Q80" s="46">
        <v>0</v>
      </c>
      <c r="R80" s="46">
        <v>0</v>
      </c>
      <c r="S80" s="74">
        <v>0</v>
      </c>
      <c r="W80">
        <v>40.42</v>
      </c>
      <c r="X80">
        <v>2</v>
      </c>
      <c r="Y80">
        <v>50.03</v>
      </c>
      <c r="Z80">
        <v>0</v>
      </c>
      <c r="AA80">
        <v>4.83</v>
      </c>
      <c r="AB80">
        <v>36.47</v>
      </c>
      <c r="AC80">
        <v>20.3</v>
      </c>
      <c r="AD80">
        <v>0</v>
      </c>
      <c r="AE80">
        <v>145</v>
      </c>
      <c r="AF80">
        <v>0</v>
      </c>
      <c r="AG80">
        <v>56.55</v>
      </c>
      <c r="AH80">
        <v>19.61</v>
      </c>
      <c r="AI80">
        <v>100.05</v>
      </c>
      <c r="AJ80">
        <v>63.03</v>
      </c>
      <c r="AK80">
        <v>194.45</v>
      </c>
      <c r="AL80">
        <v>0.82</v>
      </c>
      <c r="AM80">
        <v>175.05</v>
      </c>
      <c r="AN80">
        <v>48.34</v>
      </c>
      <c r="AO80">
        <v>22.23</v>
      </c>
      <c r="AP80">
        <v>30</v>
      </c>
      <c r="AQ80">
        <v>2.46</v>
      </c>
      <c r="AR80">
        <v>67.67</v>
      </c>
      <c r="AS80">
        <v>174.36</v>
      </c>
      <c r="AT80">
        <v>0</v>
      </c>
      <c r="AU80">
        <v>62.84</v>
      </c>
      <c r="AV80">
        <v>18.98</v>
      </c>
      <c r="AW80">
        <v>22.56</v>
      </c>
      <c r="AX80">
        <v>0</v>
      </c>
      <c r="AY80">
        <v>0</v>
      </c>
      <c r="AZ80">
        <v>0</v>
      </c>
      <c r="BA80">
        <v>10.09</v>
      </c>
      <c r="BB80">
        <v>11.72</v>
      </c>
    </row>
    <row r="81" spans="7:54">
      <c r="G81" t="s">
        <v>123</v>
      </c>
      <c r="H81" s="73">
        <v>869.98</v>
      </c>
      <c r="I81" s="46">
        <v>209.98</v>
      </c>
      <c r="J81" s="46">
        <v>205.06</v>
      </c>
      <c r="K81" s="46">
        <v>62.84</v>
      </c>
      <c r="L81" s="46">
        <v>0</v>
      </c>
      <c r="M81" s="74">
        <v>0</v>
      </c>
      <c r="N81" s="73">
        <v>0</v>
      </c>
      <c r="O81" s="46">
        <v>30</v>
      </c>
      <c r="P81" s="46">
        <v>0</v>
      </c>
      <c r="Q81" s="46">
        <v>0</v>
      </c>
      <c r="R81" s="46">
        <v>0</v>
      </c>
      <c r="S81" s="74">
        <v>0</v>
      </c>
      <c r="W81">
        <v>40.42</v>
      </c>
      <c r="X81">
        <v>2</v>
      </c>
      <c r="Y81">
        <v>50.03</v>
      </c>
      <c r="Z81">
        <v>0</v>
      </c>
      <c r="AA81">
        <v>4.83</v>
      </c>
      <c r="AB81">
        <v>36.47</v>
      </c>
      <c r="AC81">
        <v>20.3</v>
      </c>
      <c r="AD81">
        <v>0</v>
      </c>
      <c r="AE81">
        <v>145</v>
      </c>
      <c r="AF81">
        <v>0</v>
      </c>
      <c r="AG81">
        <v>56.55</v>
      </c>
      <c r="AH81">
        <v>19.61</v>
      </c>
      <c r="AI81">
        <v>100.05</v>
      </c>
      <c r="AJ81">
        <v>63.03</v>
      </c>
      <c r="AK81">
        <v>194.45</v>
      </c>
      <c r="AL81">
        <v>0.82</v>
      </c>
      <c r="AM81">
        <v>175.05</v>
      </c>
      <c r="AN81">
        <v>48.34</v>
      </c>
      <c r="AO81">
        <v>22.23</v>
      </c>
      <c r="AP81">
        <v>30</v>
      </c>
      <c r="AQ81">
        <v>2.46</v>
      </c>
      <c r="AR81">
        <v>67.67</v>
      </c>
      <c r="AS81">
        <v>174.36</v>
      </c>
      <c r="AT81">
        <v>0</v>
      </c>
      <c r="AU81">
        <v>62.84</v>
      </c>
      <c r="AV81">
        <v>18.98</v>
      </c>
      <c r="AW81">
        <v>22.56</v>
      </c>
      <c r="AX81">
        <v>0</v>
      </c>
      <c r="AY81">
        <v>0</v>
      </c>
      <c r="AZ81">
        <v>0</v>
      </c>
      <c r="BA81">
        <v>10.09</v>
      </c>
      <c r="BB81">
        <v>11.72</v>
      </c>
    </row>
    <row r="82" spans="7:54">
      <c r="G82" t="s">
        <v>124</v>
      </c>
      <c r="H82" s="73">
        <v>869.98</v>
      </c>
      <c r="I82" s="46">
        <v>209.98</v>
      </c>
      <c r="J82" s="46">
        <v>205.06</v>
      </c>
      <c r="K82" s="46">
        <v>62.84</v>
      </c>
      <c r="L82" s="46">
        <v>0</v>
      </c>
      <c r="M82" s="74">
        <v>0</v>
      </c>
      <c r="N82" s="73">
        <v>0</v>
      </c>
      <c r="O82" s="46">
        <v>30</v>
      </c>
      <c r="P82" s="46">
        <v>0</v>
      </c>
      <c r="Q82" s="46">
        <v>0</v>
      </c>
      <c r="R82" s="46">
        <v>0</v>
      </c>
      <c r="S82" s="74">
        <v>0</v>
      </c>
      <c r="W82">
        <v>40.42</v>
      </c>
      <c r="X82">
        <v>2</v>
      </c>
      <c r="Y82">
        <v>50.03</v>
      </c>
      <c r="Z82">
        <v>0</v>
      </c>
      <c r="AA82">
        <v>4.83</v>
      </c>
      <c r="AB82">
        <v>36.47</v>
      </c>
      <c r="AC82">
        <v>20.3</v>
      </c>
      <c r="AD82">
        <v>0</v>
      </c>
      <c r="AE82">
        <v>145</v>
      </c>
      <c r="AF82">
        <v>0</v>
      </c>
      <c r="AG82">
        <v>56.55</v>
      </c>
      <c r="AH82">
        <v>19.61</v>
      </c>
      <c r="AI82">
        <v>100.05</v>
      </c>
      <c r="AJ82">
        <v>63.03</v>
      </c>
      <c r="AK82">
        <v>194.45</v>
      </c>
      <c r="AL82">
        <v>0.82</v>
      </c>
      <c r="AM82">
        <v>175.05</v>
      </c>
      <c r="AN82">
        <v>48.34</v>
      </c>
      <c r="AO82">
        <v>22.23</v>
      </c>
      <c r="AP82">
        <v>30</v>
      </c>
      <c r="AQ82">
        <v>2.46</v>
      </c>
      <c r="AR82">
        <v>67.67</v>
      </c>
      <c r="AS82">
        <v>174.36</v>
      </c>
      <c r="AT82">
        <v>0</v>
      </c>
      <c r="AU82">
        <v>62.84</v>
      </c>
      <c r="AV82">
        <v>18.98</v>
      </c>
      <c r="AW82">
        <v>22.56</v>
      </c>
      <c r="AX82">
        <v>0</v>
      </c>
      <c r="AY82">
        <v>0</v>
      </c>
      <c r="AZ82">
        <v>0</v>
      </c>
      <c r="BA82">
        <v>10.09</v>
      </c>
      <c r="BB82">
        <v>11.72</v>
      </c>
    </row>
    <row r="83" spans="7:54">
      <c r="G83" t="s">
        <v>125</v>
      </c>
      <c r="H83" s="73">
        <v>870.45</v>
      </c>
      <c r="I83" s="46">
        <v>239.56</v>
      </c>
      <c r="J83" s="46">
        <v>205.25</v>
      </c>
      <c r="K83" s="46">
        <v>62.84</v>
      </c>
      <c r="L83" s="46">
        <v>0</v>
      </c>
      <c r="M83" s="74">
        <v>0</v>
      </c>
      <c r="N83" s="73">
        <v>0</v>
      </c>
      <c r="O83" s="46">
        <v>30</v>
      </c>
      <c r="P83" s="46">
        <v>0</v>
      </c>
      <c r="Q83" s="46">
        <v>0</v>
      </c>
      <c r="R83" s="46">
        <v>0</v>
      </c>
      <c r="S83" s="74">
        <v>0</v>
      </c>
      <c r="W83">
        <v>40.94</v>
      </c>
      <c r="X83">
        <v>2</v>
      </c>
      <c r="Y83">
        <v>50.03</v>
      </c>
      <c r="Z83">
        <v>0</v>
      </c>
      <c r="AA83">
        <v>4.83</v>
      </c>
      <c r="AB83">
        <v>36.47</v>
      </c>
      <c r="AC83">
        <v>20.3</v>
      </c>
      <c r="AD83">
        <v>0</v>
      </c>
      <c r="AE83">
        <v>145</v>
      </c>
      <c r="AF83">
        <v>29.58</v>
      </c>
      <c r="AG83">
        <v>56.55</v>
      </c>
      <c r="AH83">
        <v>19.61</v>
      </c>
      <c r="AI83">
        <v>100.05</v>
      </c>
      <c r="AJ83">
        <v>63.03</v>
      </c>
      <c r="AK83">
        <v>194.45</v>
      </c>
      <c r="AL83">
        <v>0.77</v>
      </c>
      <c r="AM83">
        <v>175.05</v>
      </c>
      <c r="AN83">
        <v>48.34</v>
      </c>
      <c r="AO83">
        <v>22.23</v>
      </c>
      <c r="AP83">
        <v>30</v>
      </c>
      <c r="AQ83">
        <v>2.46</v>
      </c>
      <c r="AR83">
        <v>67.67</v>
      </c>
      <c r="AS83">
        <v>174.36</v>
      </c>
      <c r="AT83">
        <v>0</v>
      </c>
      <c r="AU83">
        <v>62.84</v>
      </c>
      <c r="AV83">
        <v>18.98</v>
      </c>
      <c r="AW83">
        <v>22.56</v>
      </c>
      <c r="AX83">
        <v>0</v>
      </c>
      <c r="AY83">
        <v>0</v>
      </c>
      <c r="AZ83">
        <v>0</v>
      </c>
      <c r="BA83">
        <v>10.09</v>
      </c>
      <c r="BB83">
        <v>11.91</v>
      </c>
    </row>
    <row r="84" spans="7:54">
      <c r="G84" t="s">
        <v>126</v>
      </c>
      <c r="H84" s="73">
        <v>870.45</v>
      </c>
      <c r="I84" s="46">
        <v>239.56</v>
      </c>
      <c r="J84" s="46">
        <v>205.25</v>
      </c>
      <c r="K84" s="46">
        <v>62.84</v>
      </c>
      <c r="L84" s="46">
        <v>0</v>
      </c>
      <c r="M84" s="74">
        <v>0</v>
      </c>
      <c r="N84" s="73">
        <v>0</v>
      </c>
      <c r="O84" s="46">
        <v>30</v>
      </c>
      <c r="P84" s="46">
        <v>0</v>
      </c>
      <c r="Q84" s="46">
        <v>0</v>
      </c>
      <c r="R84" s="46">
        <v>0</v>
      </c>
      <c r="S84" s="74">
        <v>0</v>
      </c>
      <c r="W84">
        <v>40.94</v>
      </c>
      <c r="X84">
        <v>2</v>
      </c>
      <c r="Y84">
        <v>50.03</v>
      </c>
      <c r="Z84">
        <v>0</v>
      </c>
      <c r="AA84">
        <v>4.83</v>
      </c>
      <c r="AB84">
        <v>36.47</v>
      </c>
      <c r="AC84">
        <v>20.3</v>
      </c>
      <c r="AD84">
        <v>0</v>
      </c>
      <c r="AE84">
        <v>145</v>
      </c>
      <c r="AF84">
        <v>29.58</v>
      </c>
      <c r="AG84">
        <v>56.55</v>
      </c>
      <c r="AH84">
        <v>19.61</v>
      </c>
      <c r="AI84">
        <v>100.05</v>
      </c>
      <c r="AJ84">
        <v>63.03</v>
      </c>
      <c r="AK84">
        <v>194.45</v>
      </c>
      <c r="AL84">
        <v>0.77</v>
      </c>
      <c r="AM84">
        <v>175.05</v>
      </c>
      <c r="AN84">
        <v>48.34</v>
      </c>
      <c r="AO84">
        <v>22.23</v>
      </c>
      <c r="AP84">
        <v>30</v>
      </c>
      <c r="AQ84">
        <v>2.46</v>
      </c>
      <c r="AR84">
        <v>67.67</v>
      </c>
      <c r="AS84">
        <v>174.36</v>
      </c>
      <c r="AT84">
        <v>0</v>
      </c>
      <c r="AU84">
        <v>62.84</v>
      </c>
      <c r="AV84">
        <v>18.98</v>
      </c>
      <c r="AW84">
        <v>22.56</v>
      </c>
      <c r="AX84">
        <v>0</v>
      </c>
      <c r="AY84">
        <v>0</v>
      </c>
      <c r="AZ84">
        <v>0</v>
      </c>
      <c r="BA84">
        <v>10.09</v>
      </c>
      <c r="BB84">
        <v>11.91</v>
      </c>
    </row>
    <row r="85" spans="7:54">
      <c r="G85" t="s">
        <v>127</v>
      </c>
      <c r="H85" s="73">
        <v>870.45</v>
      </c>
      <c r="I85" s="46">
        <v>239.56</v>
      </c>
      <c r="J85" s="46">
        <v>205.25</v>
      </c>
      <c r="K85" s="46">
        <v>62.84</v>
      </c>
      <c r="L85" s="46">
        <v>0</v>
      </c>
      <c r="M85" s="74">
        <v>0</v>
      </c>
      <c r="N85" s="73">
        <v>0</v>
      </c>
      <c r="O85" s="46">
        <v>30</v>
      </c>
      <c r="P85" s="46">
        <v>0</v>
      </c>
      <c r="Q85" s="46">
        <v>0</v>
      </c>
      <c r="R85" s="46">
        <v>0</v>
      </c>
      <c r="S85" s="74">
        <v>0</v>
      </c>
      <c r="W85">
        <v>40.94</v>
      </c>
      <c r="X85">
        <v>2</v>
      </c>
      <c r="Y85">
        <v>50.03</v>
      </c>
      <c r="Z85">
        <v>0</v>
      </c>
      <c r="AA85">
        <v>4.83</v>
      </c>
      <c r="AB85">
        <v>36.47</v>
      </c>
      <c r="AC85">
        <v>20.3</v>
      </c>
      <c r="AD85">
        <v>0</v>
      </c>
      <c r="AE85">
        <v>145</v>
      </c>
      <c r="AF85">
        <v>29.58</v>
      </c>
      <c r="AG85">
        <v>56.55</v>
      </c>
      <c r="AH85">
        <v>19.61</v>
      </c>
      <c r="AI85">
        <v>100.05</v>
      </c>
      <c r="AJ85">
        <v>63.03</v>
      </c>
      <c r="AK85">
        <v>194.45</v>
      </c>
      <c r="AL85">
        <v>0.77</v>
      </c>
      <c r="AM85">
        <v>175.05</v>
      </c>
      <c r="AN85">
        <v>48.34</v>
      </c>
      <c r="AO85">
        <v>22.23</v>
      </c>
      <c r="AP85">
        <v>30</v>
      </c>
      <c r="AQ85">
        <v>2.46</v>
      </c>
      <c r="AR85">
        <v>67.67</v>
      </c>
      <c r="AS85">
        <v>174.36</v>
      </c>
      <c r="AT85">
        <v>0</v>
      </c>
      <c r="AU85">
        <v>62.84</v>
      </c>
      <c r="AV85">
        <v>18.98</v>
      </c>
      <c r="AW85">
        <v>22.56</v>
      </c>
      <c r="AX85">
        <v>0</v>
      </c>
      <c r="AY85">
        <v>0</v>
      </c>
      <c r="AZ85">
        <v>0</v>
      </c>
      <c r="BA85">
        <v>10.09</v>
      </c>
      <c r="BB85">
        <v>11.91</v>
      </c>
    </row>
    <row r="86" spans="7:54">
      <c r="G86" t="s">
        <v>128</v>
      </c>
      <c r="H86" s="73">
        <v>870.45</v>
      </c>
      <c r="I86" s="46">
        <v>239.56</v>
      </c>
      <c r="J86" s="46">
        <v>205.25</v>
      </c>
      <c r="K86" s="46">
        <v>62.84</v>
      </c>
      <c r="L86" s="46">
        <v>0</v>
      </c>
      <c r="M86" s="74">
        <v>0</v>
      </c>
      <c r="N86" s="73">
        <v>0</v>
      </c>
      <c r="O86" s="46">
        <v>30</v>
      </c>
      <c r="P86" s="46">
        <v>0</v>
      </c>
      <c r="Q86" s="46">
        <v>0</v>
      </c>
      <c r="R86" s="46">
        <v>0</v>
      </c>
      <c r="S86" s="74">
        <v>0</v>
      </c>
      <c r="W86">
        <v>40.94</v>
      </c>
      <c r="X86">
        <v>2</v>
      </c>
      <c r="Y86">
        <v>50.03</v>
      </c>
      <c r="Z86">
        <v>0</v>
      </c>
      <c r="AA86">
        <v>4.83</v>
      </c>
      <c r="AB86">
        <v>36.47</v>
      </c>
      <c r="AC86">
        <v>20.3</v>
      </c>
      <c r="AD86">
        <v>0</v>
      </c>
      <c r="AE86">
        <v>145</v>
      </c>
      <c r="AF86">
        <v>29.58</v>
      </c>
      <c r="AG86">
        <v>56.55</v>
      </c>
      <c r="AH86">
        <v>19.61</v>
      </c>
      <c r="AI86">
        <v>100.05</v>
      </c>
      <c r="AJ86">
        <v>63.03</v>
      </c>
      <c r="AK86">
        <v>194.45</v>
      </c>
      <c r="AL86">
        <v>0.77</v>
      </c>
      <c r="AM86">
        <v>175.05</v>
      </c>
      <c r="AN86">
        <v>48.34</v>
      </c>
      <c r="AO86">
        <v>22.23</v>
      </c>
      <c r="AP86">
        <v>30</v>
      </c>
      <c r="AQ86">
        <v>2.46</v>
      </c>
      <c r="AR86">
        <v>67.67</v>
      </c>
      <c r="AS86">
        <v>174.36</v>
      </c>
      <c r="AT86">
        <v>0</v>
      </c>
      <c r="AU86">
        <v>62.84</v>
      </c>
      <c r="AV86">
        <v>18.98</v>
      </c>
      <c r="AW86">
        <v>22.56</v>
      </c>
      <c r="AX86">
        <v>0</v>
      </c>
      <c r="AY86">
        <v>0</v>
      </c>
      <c r="AZ86">
        <v>0</v>
      </c>
      <c r="BA86">
        <v>10.09</v>
      </c>
      <c r="BB86">
        <v>11.91</v>
      </c>
    </row>
    <row r="87" spans="7:54">
      <c r="G87" t="s">
        <v>129</v>
      </c>
      <c r="H87" s="73">
        <v>870.45</v>
      </c>
      <c r="I87" s="46">
        <v>297.99</v>
      </c>
      <c r="J87" s="46">
        <v>205.25</v>
      </c>
      <c r="K87" s="46">
        <v>62.84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40.94</v>
      </c>
      <c r="X87">
        <v>2</v>
      </c>
      <c r="Y87">
        <v>50.03</v>
      </c>
      <c r="Z87">
        <v>0</v>
      </c>
      <c r="AA87">
        <v>4.83</v>
      </c>
      <c r="AB87">
        <v>36.47</v>
      </c>
      <c r="AC87">
        <v>20.3</v>
      </c>
      <c r="AD87">
        <v>58.43</v>
      </c>
      <c r="AE87">
        <v>145</v>
      </c>
      <c r="AF87">
        <v>29.58</v>
      </c>
      <c r="AG87">
        <v>56.55</v>
      </c>
      <c r="AH87">
        <v>19.61</v>
      </c>
      <c r="AI87">
        <v>100.05</v>
      </c>
      <c r="AJ87">
        <v>63.03</v>
      </c>
      <c r="AK87">
        <v>194.45</v>
      </c>
      <c r="AL87">
        <v>0.77</v>
      </c>
      <c r="AM87">
        <v>175.05</v>
      </c>
      <c r="AN87">
        <v>48.34</v>
      </c>
      <c r="AO87">
        <v>22.23</v>
      </c>
      <c r="AP87">
        <v>0</v>
      </c>
      <c r="AQ87">
        <v>2.46</v>
      </c>
      <c r="AR87">
        <v>67.67</v>
      </c>
      <c r="AS87">
        <v>174.36</v>
      </c>
      <c r="AT87">
        <v>0</v>
      </c>
      <c r="AU87">
        <v>62.84</v>
      </c>
      <c r="AV87">
        <v>18.98</v>
      </c>
      <c r="AW87">
        <v>22.56</v>
      </c>
      <c r="AX87">
        <v>0</v>
      </c>
      <c r="AY87">
        <v>0</v>
      </c>
      <c r="AZ87">
        <v>0</v>
      </c>
      <c r="BA87">
        <v>10.09</v>
      </c>
      <c r="BB87">
        <v>11.91</v>
      </c>
    </row>
    <row r="88" spans="7:54">
      <c r="G88" t="s">
        <v>130</v>
      </c>
      <c r="H88" s="73">
        <v>870.45</v>
      </c>
      <c r="I88" s="46">
        <v>297.99</v>
      </c>
      <c r="J88" s="46">
        <v>205.25</v>
      </c>
      <c r="K88" s="46">
        <v>62.84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40.94</v>
      </c>
      <c r="X88">
        <v>2</v>
      </c>
      <c r="Y88">
        <v>50.03</v>
      </c>
      <c r="Z88">
        <v>0</v>
      </c>
      <c r="AA88">
        <v>4.83</v>
      </c>
      <c r="AB88">
        <v>36.47</v>
      </c>
      <c r="AC88">
        <v>20.3</v>
      </c>
      <c r="AD88">
        <v>58.43</v>
      </c>
      <c r="AE88">
        <v>145</v>
      </c>
      <c r="AF88">
        <v>29.58</v>
      </c>
      <c r="AG88">
        <v>56.55</v>
      </c>
      <c r="AH88">
        <v>19.61</v>
      </c>
      <c r="AI88">
        <v>100.05</v>
      </c>
      <c r="AJ88">
        <v>63.03</v>
      </c>
      <c r="AK88">
        <v>194.45</v>
      </c>
      <c r="AL88">
        <v>0.77</v>
      </c>
      <c r="AM88">
        <v>175.05</v>
      </c>
      <c r="AN88">
        <v>48.34</v>
      </c>
      <c r="AO88">
        <v>22.23</v>
      </c>
      <c r="AP88">
        <v>0</v>
      </c>
      <c r="AQ88">
        <v>2.46</v>
      </c>
      <c r="AR88">
        <v>67.67</v>
      </c>
      <c r="AS88">
        <v>174.36</v>
      </c>
      <c r="AT88">
        <v>0</v>
      </c>
      <c r="AU88">
        <v>62.84</v>
      </c>
      <c r="AV88">
        <v>18.98</v>
      </c>
      <c r="AW88">
        <v>22.56</v>
      </c>
      <c r="AX88">
        <v>0</v>
      </c>
      <c r="AY88">
        <v>0</v>
      </c>
      <c r="AZ88">
        <v>0</v>
      </c>
      <c r="BA88">
        <v>10.09</v>
      </c>
      <c r="BB88">
        <v>11.91</v>
      </c>
    </row>
    <row r="89" spans="7:54">
      <c r="G89" t="s">
        <v>131</v>
      </c>
      <c r="H89" s="73">
        <v>870.45</v>
      </c>
      <c r="I89" s="46">
        <v>297.99</v>
      </c>
      <c r="J89" s="46">
        <v>205.25</v>
      </c>
      <c r="K89" s="46">
        <v>62.84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40.94</v>
      </c>
      <c r="X89">
        <v>2</v>
      </c>
      <c r="Y89">
        <v>50.03</v>
      </c>
      <c r="Z89">
        <v>0</v>
      </c>
      <c r="AA89">
        <v>4.83</v>
      </c>
      <c r="AB89">
        <v>36.47</v>
      </c>
      <c r="AC89">
        <v>20.3</v>
      </c>
      <c r="AD89">
        <v>58.43</v>
      </c>
      <c r="AE89">
        <v>145</v>
      </c>
      <c r="AF89">
        <v>29.58</v>
      </c>
      <c r="AG89">
        <v>56.55</v>
      </c>
      <c r="AH89">
        <v>19.61</v>
      </c>
      <c r="AI89">
        <v>100.05</v>
      </c>
      <c r="AJ89">
        <v>63.03</v>
      </c>
      <c r="AK89">
        <v>194.45</v>
      </c>
      <c r="AL89">
        <v>0.77</v>
      </c>
      <c r="AM89">
        <v>175.05</v>
      </c>
      <c r="AN89">
        <v>48.34</v>
      </c>
      <c r="AO89">
        <v>22.23</v>
      </c>
      <c r="AP89">
        <v>0</v>
      </c>
      <c r="AQ89">
        <v>2.46</v>
      </c>
      <c r="AR89">
        <v>67.67</v>
      </c>
      <c r="AS89">
        <v>174.36</v>
      </c>
      <c r="AT89">
        <v>0</v>
      </c>
      <c r="AU89">
        <v>62.84</v>
      </c>
      <c r="AV89">
        <v>18.98</v>
      </c>
      <c r="AW89">
        <v>22.56</v>
      </c>
      <c r="AX89">
        <v>0</v>
      </c>
      <c r="AY89">
        <v>0</v>
      </c>
      <c r="AZ89">
        <v>0</v>
      </c>
      <c r="BA89">
        <v>10.09</v>
      </c>
      <c r="BB89">
        <v>11.91</v>
      </c>
    </row>
    <row r="90" spans="7:54">
      <c r="G90" t="s">
        <v>132</v>
      </c>
      <c r="H90" s="73">
        <v>870.45</v>
      </c>
      <c r="I90" s="46">
        <v>297.99</v>
      </c>
      <c r="J90" s="46">
        <v>205.25</v>
      </c>
      <c r="K90" s="46">
        <v>62.84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40.94</v>
      </c>
      <c r="X90">
        <v>2</v>
      </c>
      <c r="Y90">
        <v>50.03</v>
      </c>
      <c r="Z90">
        <v>0</v>
      </c>
      <c r="AA90">
        <v>4.83</v>
      </c>
      <c r="AB90">
        <v>36.47</v>
      </c>
      <c r="AC90">
        <v>20.3</v>
      </c>
      <c r="AD90">
        <v>58.43</v>
      </c>
      <c r="AE90">
        <v>145</v>
      </c>
      <c r="AF90">
        <v>29.58</v>
      </c>
      <c r="AG90">
        <v>56.55</v>
      </c>
      <c r="AH90">
        <v>19.61</v>
      </c>
      <c r="AI90">
        <v>100.05</v>
      </c>
      <c r="AJ90">
        <v>63.03</v>
      </c>
      <c r="AK90">
        <v>194.45</v>
      </c>
      <c r="AL90">
        <v>0.77</v>
      </c>
      <c r="AM90">
        <v>175.05</v>
      </c>
      <c r="AN90">
        <v>48.34</v>
      </c>
      <c r="AO90">
        <v>22.23</v>
      </c>
      <c r="AP90">
        <v>0</v>
      </c>
      <c r="AQ90">
        <v>2.46</v>
      </c>
      <c r="AR90">
        <v>67.67</v>
      </c>
      <c r="AS90">
        <v>174.36</v>
      </c>
      <c r="AT90">
        <v>0</v>
      </c>
      <c r="AU90">
        <v>62.84</v>
      </c>
      <c r="AV90">
        <v>18.98</v>
      </c>
      <c r="AW90">
        <v>22.56</v>
      </c>
      <c r="AX90">
        <v>0</v>
      </c>
      <c r="AY90">
        <v>0</v>
      </c>
      <c r="AZ90">
        <v>0</v>
      </c>
      <c r="BA90">
        <v>10.09</v>
      </c>
      <c r="BB90">
        <v>11.91</v>
      </c>
    </row>
    <row r="91" spans="7:54">
      <c r="G91" t="s">
        <v>133</v>
      </c>
      <c r="H91" s="73">
        <v>938.47</v>
      </c>
      <c r="I91" s="46">
        <v>328.01</v>
      </c>
      <c r="J91" s="46">
        <v>205.15</v>
      </c>
      <c r="K91" s="46">
        <v>62.84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40.94</v>
      </c>
      <c r="X91">
        <v>2</v>
      </c>
      <c r="Y91">
        <v>50.03</v>
      </c>
      <c r="Z91">
        <v>0</v>
      </c>
      <c r="AA91">
        <v>4.83</v>
      </c>
      <c r="AB91">
        <v>36.47</v>
      </c>
      <c r="AC91">
        <v>20.3</v>
      </c>
      <c r="AD91">
        <v>58.43</v>
      </c>
      <c r="AE91">
        <v>145</v>
      </c>
      <c r="AF91">
        <v>29.58</v>
      </c>
      <c r="AG91">
        <v>56.55</v>
      </c>
      <c r="AH91">
        <v>19.61</v>
      </c>
      <c r="AI91">
        <v>100.05</v>
      </c>
      <c r="AJ91">
        <v>63.03</v>
      </c>
      <c r="AK91">
        <v>194.45</v>
      </c>
      <c r="AL91">
        <v>0.77</v>
      </c>
      <c r="AM91">
        <v>175.05</v>
      </c>
      <c r="AN91">
        <v>48.34</v>
      </c>
      <c r="AO91">
        <v>22.23</v>
      </c>
      <c r="AP91">
        <v>0</v>
      </c>
      <c r="AQ91">
        <v>2.46</v>
      </c>
      <c r="AR91">
        <v>67.67</v>
      </c>
      <c r="AS91">
        <v>174.36</v>
      </c>
      <c r="AT91">
        <v>0</v>
      </c>
      <c r="AU91">
        <v>62.84</v>
      </c>
      <c r="AV91">
        <v>18.98</v>
      </c>
      <c r="AW91">
        <v>22.56</v>
      </c>
      <c r="AX91">
        <v>30.02</v>
      </c>
      <c r="AY91">
        <v>0</v>
      </c>
      <c r="AZ91">
        <v>70.040000000000006</v>
      </c>
      <c r="BA91">
        <v>8.07</v>
      </c>
      <c r="BB91">
        <v>11.81</v>
      </c>
    </row>
    <row r="92" spans="7:54">
      <c r="G92" t="s">
        <v>134</v>
      </c>
      <c r="H92" s="73">
        <v>938.47</v>
      </c>
      <c r="I92" s="46">
        <v>328.01</v>
      </c>
      <c r="J92" s="46">
        <v>205.15</v>
      </c>
      <c r="K92" s="46">
        <v>62.84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40.94</v>
      </c>
      <c r="X92">
        <v>2</v>
      </c>
      <c r="Y92">
        <v>50.03</v>
      </c>
      <c r="Z92">
        <v>0</v>
      </c>
      <c r="AA92">
        <v>4.83</v>
      </c>
      <c r="AB92">
        <v>36.47</v>
      </c>
      <c r="AC92">
        <v>20.3</v>
      </c>
      <c r="AD92">
        <v>58.43</v>
      </c>
      <c r="AE92">
        <v>145</v>
      </c>
      <c r="AF92">
        <v>29.58</v>
      </c>
      <c r="AG92">
        <v>56.55</v>
      </c>
      <c r="AH92">
        <v>19.61</v>
      </c>
      <c r="AI92">
        <v>100.05</v>
      </c>
      <c r="AJ92">
        <v>63.03</v>
      </c>
      <c r="AK92">
        <v>194.45</v>
      </c>
      <c r="AL92">
        <v>0.77</v>
      </c>
      <c r="AM92">
        <v>175.05</v>
      </c>
      <c r="AN92">
        <v>48.34</v>
      </c>
      <c r="AO92">
        <v>22.23</v>
      </c>
      <c r="AP92">
        <v>0</v>
      </c>
      <c r="AQ92">
        <v>2.46</v>
      </c>
      <c r="AR92">
        <v>67.67</v>
      </c>
      <c r="AS92">
        <v>174.36</v>
      </c>
      <c r="AT92">
        <v>0</v>
      </c>
      <c r="AU92">
        <v>62.84</v>
      </c>
      <c r="AV92">
        <v>18.98</v>
      </c>
      <c r="AW92">
        <v>22.56</v>
      </c>
      <c r="AX92">
        <v>30.02</v>
      </c>
      <c r="AY92">
        <v>0</v>
      </c>
      <c r="AZ92">
        <v>70.040000000000006</v>
      </c>
      <c r="BA92">
        <v>8.07</v>
      </c>
      <c r="BB92">
        <v>11.81</v>
      </c>
    </row>
    <row r="93" spans="7:54">
      <c r="G93" t="s">
        <v>135</v>
      </c>
      <c r="H93" s="73">
        <v>938.47</v>
      </c>
      <c r="I93" s="46">
        <v>328.01</v>
      </c>
      <c r="J93" s="46">
        <v>205.15</v>
      </c>
      <c r="K93" s="46">
        <v>62.84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40.94</v>
      </c>
      <c r="X93">
        <v>2</v>
      </c>
      <c r="Y93">
        <v>50.03</v>
      </c>
      <c r="Z93">
        <v>0</v>
      </c>
      <c r="AA93">
        <v>4.83</v>
      </c>
      <c r="AB93">
        <v>36.47</v>
      </c>
      <c r="AC93">
        <v>20.3</v>
      </c>
      <c r="AD93">
        <v>58.43</v>
      </c>
      <c r="AE93">
        <v>145</v>
      </c>
      <c r="AF93">
        <v>29.58</v>
      </c>
      <c r="AG93">
        <v>56.55</v>
      </c>
      <c r="AH93">
        <v>19.61</v>
      </c>
      <c r="AI93">
        <v>100.05</v>
      </c>
      <c r="AJ93">
        <v>63.03</v>
      </c>
      <c r="AK93">
        <v>194.45</v>
      </c>
      <c r="AL93">
        <v>0.77</v>
      </c>
      <c r="AM93">
        <v>175.05</v>
      </c>
      <c r="AN93">
        <v>48.34</v>
      </c>
      <c r="AO93">
        <v>22.23</v>
      </c>
      <c r="AP93">
        <v>0</v>
      </c>
      <c r="AQ93">
        <v>2.46</v>
      </c>
      <c r="AR93">
        <v>67.67</v>
      </c>
      <c r="AS93">
        <v>174.36</v>
      </c>
      <c r="AT93">
        <v>0</v>
      </c>
      <c r="AU93">
        <v>62.84</v>
      </c>
      <c r="AV93">
        <v>18.98</v>
      </c>
      <c r="AW93">
        <v>22.56</v>
      </c>
      <c r="AX93">
        <v>30.02</v>
      </c>
      <c r="AY93">
        <v>0</v>
      </c>
      <c r="AZ93">
        <v>70.040000000000006</v>
      </c>
      <c r="BA93">
        <v>8.07</v>
      </c>
      <c r="BB93">
        <v>11.81</v>
      </c>
    </row>
    <row r="94" spans="7:54">
      <c r="G94" t="s">
        <v>136</v>
      </c>
      <c r="H94" s="73">
        <v>938.47</v>
      </c>
      <c r="I94" s="46">
        <v>328.01</v>
      </c>
      <c r="J94" s="46">
        <v>205.15</v>
      </c>
      <c r="K94" s="46">
        <v>62.84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40.94</v>
      </c>
      <c r="X94">
        <v>2</v>
      </c>
      <c r="Y94">
        <v>50.03</v>
      </c>
      <c r="Z94">
        <v>0</v>
      </c>
      <c r="AA94">
        <v>4.83</v>
      </c>
      <c r="AB94">
        <v>36.47</v>
      </c>
      <c r="AC94">
        <v>20.3</v>
      </c>
      <c r="AD94">
        <v>58.43</v>
      </c>
      <c r="AE94">
        <v>145</v>
      </c>
      <c r="AF94">
        <v>29.58</v>
      </c>
      <c r="AG94">
        <v>56.55</v>
      </c>
      <c r="AH94">
        <v>19.61</v>
      </c>
      <c r="AI94">
        <v>100.05</v>
      </c>
      <c r="AJ94">
        <v>63.03</v>
      </c>
      <c r="AK94">
        <v>194.45</v>
      </c>
      <c r="AL94">
        <v>0.77</v>
      </c>
      <c r="AM94">
        <v>175.05</v>
      </c>
      <c r="AN94">
        <v>48.34</v>
      </c>
      <c r="AO94">
        <v>22.23</v>
      </c>
      <c r="AP94">
        <v>0</v>
      </c>
      <c r="AQ94">
        <v>2.46</v>
      </c>
      <c r="AR94">
        <v>67.67</v>
      </c>
      <c r="AS94">
        <v>174.36</v>
      </c>
      <c r="AT94">
        <v>0</v>
      </c>
      <c r="AU94">
        <v>62.84</v>
      </c>
      <c r="AV94">
        <v>18.98</v>
      </c>
      <c r="AW94">
        <v>22.56</v>
      </c>
      <c r="AX94">
        <v>30.02</v>
      </c>
      <c r="AY94">
        <v>0</v>
      </c>
      <c r="AZ94">
        <v>70.040000000000006</v>
      </c>
      <c r="BA94">
        <v>8.07</v>
      </c>
      <c r="BB94">
        <v>11.81</v>
      </c>
    </row>
    <row r="95" spans="7:54">
      <c r="G95" t="s">
        <v>137</v>
      </c>
      <c r="H95" s="73">
        <v>938.47</v>
      </c>
      <c r="I95" s="46">
        <v>328.01</v>
      </c>
      <c r="J95" s="46">
        <v>205.15</v>
      </c>
      <c r="K95" s="46">
        <v>62.84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40.94</v>
      </c>
      <c r="X95">
        <v>2</v>
      </c>
      <c r="Y95">
        <v>50.03</v>
      </c>
      <c r="Z95">
        <v>0</v>
      </c>
      <c r="AA95">
        <v>4.83</v>
      </c>
      <c r="AB95">
        <v>36.47</v>
      </c>
      <c r="AC95">
        <v>20.3</v>
      </c>
      <c r="AD95">
        <v>58.43</v>
      </c>
      <c r="AE95">
        <v>145</v>
      </c>
      <c r="AF95">
        <v>29.58</v>
      </c>
      <c r="AG95">
        <v>56.55</v>
      </c>
      <c r="AH95">
        <v>19.61</v>
      </c>
      <c r="AI95">
        <v>100.05</v>
      </c>
      <c r="AJ95">
        <v>63.03</v>
      </c>
      <c r="AK95">
        <v>194.45</v>
      </c>
      <c r="AL95">
        <v>0.77</v>
      </c>
      <c r="AM95">
        <v>175.05</v>
      </c>
      <c r="AN95">
        <v>48.34</v>
      </c>
      <c r="AO95">
        <v>22.23</v>
      </c>
      <c r="AP95">
        <v>0</v>
      </c>
      <c r="AQ95">
        <v>2.46</v>
      </c>
      <c r="AR95">
        <v>67.67</v>
      </c>
      <c r="AS95">
        <v>174.36</v>
      </c>
      <c r="AT95">
        <v>0</v>
      </c>
      <c r="AU95">
        <v>62.84</v>
      </c>
      <c r="AV95">
        <v>18.98</v>
      </c>
      <c r="AW95">
        <v>22.56</v>
      </c>
      <c r="AX95">
        <v>30.02</v>
      </c>
      <c r="AY95">
        <v>0</v>
      </c>
      <c r="AZ95">
        <v>70.040000000000006</v>
      </c>
      <c r="BA95">
        <v>8.07</v>
      </c>
      <c r="BB95">
        <v>11.81</v>
      </c>
    </row>
    <row r="96" spans="7:54">
      <c r="G96" t="s">
        <v>138</v>
      </c>
      <c r="H96" s="73">
        <v>938.47</v>
      </c>
      <c r="I96" s="46">
        <v>328.01</v>
      </c>
      <c r="J96" s="46">
        <v>205.15</v>
      </c>
      <c r="K96" s="46">
        <v>62.84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40.94</v>
      </c>
      <c r="X96">
        <v>2</v>
      </c>
      <c r="Y96">
        <v>50.03</v>
      </c>
      <c r="Z96">
        <v>0</v>
      </c>
      <c r="AA96">
        <v>4.83</v>
      </c>
      <c r="AB96">
        <v>36.47</v>
      </c>
      <c r="AC96">
        <v>20.3</v>
      </c>
      <c r="AD96">
        <v>58.43</v>
      </c>
      <c r="AE96">
        <v>145</v>
      </c>
      <c r="AF96">
        <v>29.58</v>
      </c>
      <c r="AG96">
        <v>56.55</v>
      </c>
      <c r="AH96">
        <v>19.61</v>
      </c>
      <c r="AI96">
        <v>100.05</v>
      </c>
      <c r="AJ96">
        <v>63.03</v>
      </c>
      <c r="AK96">
        <v>194.45</v>
      </c>
      <c r="AL96">
        <v>0.77</v>
      </c>
      <c r="AM96">
        <v>175.05</v>
      </c>
      <c r="AN96">
        <v>48.34</v>
      </c>
      <c r="AO96">
        <v>22.23</v>
      </c>
      <c r="AP96">
        <v>0</v>
      </c>
      <c r="AQ96">
        <v>2.46</v>
      </c>
      <c r="AR96">
        <v>67.67</v>
      </c>
      <c r="AS96">
        <v>174.36</v>
      </c>
      <c r="AT96">
        <v>0</v>
      </c>
      <c r="AU96">
        <v>62.84</v>
      </c>
      <c r="AV96">
        <v>18.98</v>
      </c>
      <c r="AW96">
        <v>22.56</v>
      </c>
      <c r="AX96">
        <v>30.02</v>
      </c>
      <c r="AY96">
        <v>0</v>
      </c>
      <c r="AZ96">
        <v>70.040000000000006</v>
      </c>
      <c r="BA96">
        <v>8.07</v>
      </c>
      <c r="BB96">
        <v>11.81</v>
      </c>
    </row>
    <row r="97" spans="1:133">
      <c r="G97" t="s">
        <v>139</v>
      </c>
      <c r="H97" s="73">
        <v>938.47</v>
      </c>
      <c r="I97" s="46">
        <v>328.01</v>
      </c>
      <c r="J97" s="46">
        <v>205.15</v>
      </c>
      <c r="K97" s="46">
        <v>62.84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40.94</v>
      </c>
      <c r="X97">
        <v>2</v>
      </c>
      <c r="Y97">
        <v>50.03</v>
      </c>
      <c r="Z97">
        <v>0</v>
      </c>
      <c r="AA97">
        <v>4.83</v>
      </c>
      <c r="AB97">
        <v>36.47</v>
      </c>
      <c r="AC97">
        <v>20.3</v>
      </c>
      <c r="AD97">
        <v>58.43</v>
      </c>
      <c r="AE97">
        <v>145</v>
      </c>
      <c r="AF97">
        <v>29.58</v>
      </c>
      <c r="AG97">
        <v>56.55</v>
      </c>
      <c r="AH97">
        <v>19.61</v>
      </c>
      <c r="AI97">
        <v>100.05</v>
      </c>
      <c r="AJ97">
        <v>63.03</v>
      </c>
      <c r="AK97">
        <v>194.45</v>
      </c>
      <c r="AL97">
        <v>0.77</v>
      </c>
      <c r="AM97">
        <v>175.05</v>
      </c>
      <c r="AN97">
        <v>48.34</v>
      </c>
      <c r="AO97">
        <v>22.23</v>
      </c>
      <c r="AP97">
        <v>0</v>
      </c>
      <c r="AQ97">
        <v>2.46</v>
      </c>
      <c r="AR97">
        <v>67.67</v>
      </c>
      <c r="AS97">
        <v>174.36</v>
      </c>
      <c r="AT97">
        <v>0</v>
      </c>
      <c r="AU97">
        <v>62.84</v>
      </c>
      <c r="AV97">
        <v>18.98</v>
      </c>
      <c r="AW97">
        <v>22.56</v>
      </c>
      <c r="AX97">
        <v>30.02</v>
      </c>
      <c r="AY97">
        <v>0</v>
      </c>
      <c r="AZ97">
        <v>70.040000000000006</v>
      </c>
      <c r="BA97">
        <v>8.07</v>
      </c>
      <c r="BB97">
        <v>11.81</v>
      </c>
    </row>
    <row r="98" spans="1:133">
      <c r="G98" t="s">
        <v>140</v>
      </c>
      <c r="H98" s="73">
        <v>938.47</v>
      </c>
      <c r="I98" s="46">
        <v>328.01</v>
      </c>
      <c r="J98" s="46">
        <v>205.15</v>
      </c>
      <c r="K98" s="46">
        <v>62.84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40.94</v>
      </c>
      <c r="X98">
        <v>2</v>
      </c>
      <c r="Y98">
        <v>50.03</v>
      </c>
      <c r="Z98">
        <v>0</v>
      </c>
      <c r="AA98">
        <v>4.83</v>
      </c>
      <c r="AB98">
        <v>36.47</v>
      </c>
      <c r="AC98">
        <v>20.3</v>
      </c>
      <c r="AD98">
        <v>58.43</v>
      </c>
      <c r="AE98">
        <v>145</v>
      </c>
      <c r="AF98">
        <v>29.58</v>
      </c>
      <c r="AG98">
        <v>56.55</v>
      </c>
      <c r="AH98">
        <v>19.61</v>
      </c>
      <c r="AI98">
        <v>100.05</v>
      </c>
      <c r="AJ98">
        <v>63.03</v>
      </c>
      <c r="AK98">
        <v>194.45</v>
      </c>
      <c r="AL98">
        <v>0.77</v>
      </c>
      <c r="AM98">
        <v>175.05</v>
      </c>
      <c r="AN98">
        <v>48.34</v>
      </c>
      <c r="AO98">
        <v>22.23</v>
      </c>
      <c r="AP98">
        <v>0</v>
      </c>
      <c r="AQ98">
        <v>2.46</v>
      </c>
      <c r="AR98">
        <v>67.67</v>
      </c>
      <c r="AS98">
        <v>174.36</v>
      </c>
      <c r="AT98">
        <v>0</v>
      </c>
      <c r="AU98">
        <v>62.84</v>
      </c>
      <c r="AV98">
        <v>18.98</v>
      </c>
      <c r="AW98">
        <v>22.56</v>
      </c>
      <c r="AX98">
        <v>30.02</v>
      </c>
      <c r="AY98">
        <v>0</v>
      </c>
      <c r="AZ98">
        <v>70.040000000000006</v>
      </c>
      <c r="BA98">
        <v>8.07</v>
      </c>
      <c r="BB98">
        <v>11.81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21.070769999999982</v>
      </c>
      <c r="I99" s="69">
        <f t="shared" ref="I99:BU99" si="1">SUM(I3:I98)/4000</f>
        <v>5.5247200000000021</v>
      </c>
      <c r="J99" s="69">
        <f t="shared" si="1"/>
        <v>4.9155800000000038</v>
      </c>
      <c r="K99" s="69">
        <f t="shared" si="1"/>
        <v>1.5081600000000022</v>
      </c>
      <c r="L99" s="69">
        <f t="shared" si="1"/>
        <v>4.599749999999999E-2</v>
      </c>
      <c r="M99" s="69">
        <f t="shared" si="1"/>
        <v>0</v>
      </c>
      <c r="N99" s="68">
        <f t="shared" si="1"/>
        <v>0</v>
      </c>
      <c r="O99" s="69">
        <f t="shared" si="1"/>
        <v>0.3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0.20418000000000006</v>
      </c>
      <c r="X99">
        <f t="shared" si="1"/>
        <v>4.8000000000000001E-2</v>
      </c>
      <c r="Y99">
        <f t="shared" si="1"/>
        <v>1.2007200000000009</v>
      </c>
      <c r="Z99">
        <f t="shared" si="1"/>
        <v>4.599749999999999E-2</v>
      </c>
      <c r="AA99">
        <f t="shared" si="1"/>
        <v>0.1159199999999999</v>
      </c>
      <c r="AB99">
        <f t="shared" si="1"/>
        <v>0.32823000000000019</v>
      </c>
      <c r="AC99">
        <f t="shared" si="1"/>
        <v>0.48719999999999924</v>
      </c>
      <c r="AD99">
        <f t="shared" si="1"/>
        <v>0.52587000000000017</v>
      </c>
      <c r="AE99">
        <f t="shared" si="1"/>
        <v>3.48</v>
      </c>
      <c r="AF99">
        <f t="shared" si="1"/>
        <v>0.26622000000000007</v>
      </c>
      <c r="AG99">
        <f t="shared" si="1"/>
        <v>1.3572000000000024</v>
      </c>
      <c r="AH99">
        <f t="shared" si="1"/>
        <v>0.47063999999999906</v>
      </c>
      <c r="AI99">
        <f t="shared" si="1"/>
        <v>2.4011999999999998</v>
      </c>
      <c r="AJ99">
        <f t="shared" si="1"/>
        <v>1.5127199999999994</v>
      </c>
      <c r="AK99">
        <f t="shared" si="1"/>
        <v>4.6668000000000083</v>
      </c>
      <c r="AL99">
        <f t="shared" si="1"/>
        <v>1.9069999999999976E-2</v>
      </c>
      <c r="AM99">
        <f t="shared" si="1"/>
        <v>4.2011999999999929</v>
      </c>
      <c r="AN99">
        <f t="shared" si="1"/>
        <v>1.1601600000000016</v>
      </c>
      <c r="AO99">
        <f t="shared" si="1"/>
        <v>0.53352000000000033</v>
      </c>
      <c r="AP99">
        <f t="shared" si="1"/>
        <v>0.3</v>
      </c>
      <c r="AQ99">
        <f t="shared" si="1"/>
        <v>5.9040000000000051E-2</v>
      </c>
      <c r="AR99">
        <f t="shared" si="1"/>
        <v>1.6240800000000013</v>
      </c>
      <c r="AS99">
        <f t="shared" si="1"/>
        <v>4.1846400000000061</v>
      </c>
      <c r="AT99">
        <f t="shared" si="1"/>
        <v>0.43506000000000039</v>
      </c>
      <c r="AU99">
        <f t="shared" si="1"/>
        <v>1.5081600000000022</v>
      </c>
      <c r="AV99">
        <f t="shared" si="1"/>
        <v>0.45552000000000031</v>
      </c>
      <c r="AW99">
        <f t="shared" si="1"/>
        <v>0.54143999999999903</v>
      </c>
      <c r="AX99">
        <f t="shared" si="1"/>
        <v>0.2401599999999999</v>
      </c>
      <c r="AY99">
        <f t="shared" si="1"/>
        <v>2.2000000000000003E-4</v>
      </c>
      <c r="AZ99">
        <f t="shared" si="1"/>
        <v>0.56031999999999982</v>
      </c>
      <c r="BA99">
        <f t="shared" si="1"/>
        <v>0.20432000000000017</v>
      </c>
      <c r="BB99">
        <f t="shared" si="1"/>
        <v>0.27541999999999989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45173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45173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342</v>
      </c>
      <c r="Z2" t="s">
        <v>469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4.47</v>
      </c>
      <c r="M3" s="72">
        <v>0</v>
      </c>
      <c r="N3" s="71">
        <v>0</v>
      </c>
      <c r="O3" s="53">
        <v>-28</v>
      </c>
      <c r="P3" s="53">
        <v>-45</v>
      </c>
      <c r="Q3" s="53">
        <v>-50</v>
      </c>
      <c r="R3" s="53">
        <v>0</v>
      </c>
      <c r="S3" s="72">
        <v>0</v>
      </c>
      <c r="U3" s="73">
        <v>4.47</v>
      </c>
      <c r="V3" s="74">
        <v>-123</v>
      </c>
      <c r="W3">
        <v>0</v>
      </c>
      <c r="X3">
        <v>-28</v>
      </c>
      <c r="Y3">
        <v>4.47</v>
      </c>
      <c r="Z3">
        <v>-50</v>
      </c>
      <c r="AA3">
        <v>0</v>
      </c>
      <c r="AB3">
        <v>-45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5.58</v>
      </c>
      <c r="M4" s="74">
        <v>0</v>
      </c>
      <c r="N4" s="73">
        <v>0</v>
      </c>
      <c r="O4" s="46">
        <v>-28</v>
      </c>
      <c r="P4" s="46">
        <v>-45</v>
      </c>
      <c r="Q4" s="46">
        <v>-50</v>
      </c>
      <c r="R4" s="46">
        <v>0</v>
      </c>
      <c r="S4" s="74">
        <v>0</v>
      </c>
      <c r="U4" s="73">
        <v>5.58</v>
      </c>
      <c r="V4" s="74">
        <v>-123</v>
      </c>
      <c r="W4">
        <v>0</v>
      </c>
      <c r="X4">
        <v>-28</v>
      </c>
      <c r="Y4">
        <v>5.58</v>
      </c>
      <c r="Z4">
        <v>-50</v>
      </c>
      <c r="AA4">
        <v>0</v>
      </c>
      <c r="AB4">
        <v>-45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5.8</v>
      </c>
      <c r="M5" s="74">
        <v>0</v>
      </c>
      <c r="N5" s="73">
        <v>0</v>
      </c>
      <c r="O5" s="46">
        <v>-38</v>
      </c>
      <c r="P5" s="46">
        <v>-60</v>
      </c>
      <c r="Q5" s="46">
        <v>-50</v>
      </c>
      <c r="R5" s="46">
        <v>0</v>
      </c>
      <c r="S5" s="74">
        <v>0</v>
      </c>
      <c r="U5" s="73">
        <v>5.8</v>
      </c>
      <c r="V5" s="74">
        <v>-148</v>
      </c>
      <c r="W5">
        <v>0</v>
      </c>
      <c r="X5">
        <v>-38</v>
      </c>
      <c r="Y5">
        <v>5.8</v>
      </c>
      <c r="Z5">
        <v>-50</v>
      </c>
      <c r="AA5">
        <v>0</v>
      </c>
      <c r="AB5">
        <v>-60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5.8</v>
      </c>
      <c r="M6" s="74">
        <v>0</v>
      </c>
      <c r="N6" s="73">
        <v>-14</v>
      </c>
      <c r="O6" s="46">
        <v>-40</v>
      </c>
      <c r="P6" s="46">
        <v>-60</v>
      </c>
      <c r="Q6" s="46">
        <v>-50</v>
      </c>
      <c r="R6" s="46">
        <v>0</v>
      </c>
      <c r="S6" s="74">
        <v>0</v>
      </c>
      <c r="U6" s="73">
        <v>5.8</v>
      </c>
      <c r="V6" s="74">
        <v>-164</v>
      </c>
      <c r="W6">
        <v>-14</v>
      </c>
      <c r="X6">
        <v>-40</v>
      </c>
      <c r="Y6">
        <v>5.8</v>
      </c>
      <c r="Z6">
        <v>-50</v>
      </c>
      <c r="AA6">
        <v>0</v>
      </c>
      <c r="AB6">
        <v>-60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1.93</v>
      </c>
      <c r="M7" s="74">
        <v>0</v>
      </c>
      <c r="N7" s="73">
        <v>-11</v>
      </c>
      <c r="O7" s="46">
        <v>-50</v>
      </c>
      <c r="P7" s="46">
        <v>-60</v>
      </c>
      <c r="Q7" s="46">
        <v>-59</v>
      </c>
      <c r="R7" s="46">
        <v>0</v>
      </c>
      <c r="S7" s="74">
        <v>0</v>
      </c>
      <c r="U7" s="73">
        <v>1.93</v>
      </c>
      <c r="V7" s="74">
        <v>-180</v>
      </c>
      <c r="W7">
        <v>-11</v>
      </c>
      <c r="X7">
        <v>-50</v>
      </c>
      <c r="Y7">
        <v>1.93</v>
      </c>
      <c r="Z7">
        <v>-59</v>
      </c>
      <c r="AA7">
        <v>0</v>
      </c>
      <c r="AB7">
        <v>-60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1.93</v>
      </c>
      <c r="M8" s="74">
        <v>0</v>
      </c>
      <c r="N8" s="73">
        <v>-43</v>
      </c>
      <c r="O8" s="46">
        <v>-50</v>
      </c>
      <c r="P8" s="46">
        <v>-60</v>
      </c>
      <c r="Q8" s="46">
        <v>-62</v>
      </c>
      <c r="R8" s="46">
        <v>0</v>
      </c>
      <c r="S8" s="74">
        <v>0</v>
      </c>
      <c r="U8" s="73">
        <v>1.93</v>
      </c>
      <c r="V8" s="74">
        <v>-215</v>
      </c>
      <c r="W8">
        <v>-43</v>
      </c>
      <c r="X8">
        <v>-50</v>
      </c>
      <c r="Y8">
        <v>1.93</v>
      </c>
      <c r="Z8">
        <v>-62</v>
      </c>
      <c r="AA8">
        <v>0</v>
      </c>
      <c r="AB8">
        <v>-60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0.97</v>
      </c>
      <c r="M9" s="74">
        <v>0</v>
      </c>
      <c r="N9" s="73">
        <v>-118</v>
      </c>
      <c r="O9" s="46">
        <v>-45</v>
      </c>
      <c r="P9" s="46">
        <v>-70</v>
      </c>
      <c r="Q9" s="46">
        <v>-62</v>
      </c>
      <c r="R9" s="46">
        <v>0</v>
      </c>
      <c r="S9" s="74">
        <v>0</v>
      </c>
      <c r="U9" s="73">
        <v>0.97</v>
      </c>
      <c r="V9" s="74">
        <v>-295</v>
      </c>
      <c r="W9">
        <v>-118</v>
      </c>
      <c r="X9">
        <v>-45</v>
      </c>
      <c r="Y9">
        <v>0.97</v>
      </c>
      <c r="Z9">
        <v>-62</v>
      </c>
      <c r="AA9">
        <v>0</v>
      </c>
      <c r="AB9">
        <v>-70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0.97</v>
      </c>
      <c r="M10" s="74">
        <v>0</v>
      </c>
      <c r="N10" s="73">
        <v>-153</v>
      </c>
      <c r="O10" s="46">
        <v>-45</v>
      </c>
      <c r="P10" s="46">
        <v>-70</v>
      </c>
      <c r="Q10" s="46">
        <v>-64</v>
      </c>
      <c r="R10" s="46">
        <v>0</v>
      </c>
      <c r="S10" s="74">
        <v>0</v>
      </c>
      <c r="U10" s="73">
        <v>0.97</v>
      </c>
      <c r="V10" s="74">
        <v>-332</v>
      </c>
      <c r="W10">
        <v>-153</v>
      </c>
      <c r="X10">
        <v>-45</v>
      </c>
      <c r="Y10">
        <v>0.97</v>
      </c>
      <c r="Z10">
        <v>-64</v>
      </c>
      <c r="AA10">
        <v>0</v>
      </c>
      <c r="AB10">
        <v>-70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3.58</v>
      </c>
      <c r="M11" s="74">
        <v>0</v>
      </c>
      <c r="N11" s="73">
        <v>-108</v>
      </c>
      <c r="O11" s="46">
        <v>0</v>
      </c>
      <c r="P11" s="46">
        <v>-70</v>
      </c>
      <c r="Q11" s="46">
        <v>-66</v>
      </c>
      <c r="R11" s="46">
        <v>0</v>
      </c>
      <c r="S11" s="74">
        <v>0</v>
      </c>
      <c r="U11" s="73">
        <v>3.58</v>
      </c>
      <c r="V11" s="74">
        <v>-244</v>
      </c>
      <c r="W11">
        <v>-108</v>
      </c>
      <c r="X11">
        <v>0</v>
      </c>
      <c r="Y11">
        <v>3.58</v>
      </c>
      <c r="Z11">
        <v>-66</v>
      </c>
      <c r="AA11">
        <v>0</v>
      </c>
      <c r="AB11">
        <v>-70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3.19</v>
      </c>
      <c r="M12" s="74">
        <v>0</v>
      </c>
      <c r="N12" s="73">
        <v>-90</v>
      </c>
      <c r="O12" s="46">
        <v>0</v>
      </c>
      <c r="P12" s="46">
        <v>-70</v>
      </c>
      <c r="Q12" s="46">
        <v>-66</v>
      </c>
      <c r="R12" s="46">
        <v>0</v>
      </c>
      <c r="S12" s="74">
        <v>0</v>
      </c>
      <c r="U12" s="73">
        <v>3.19</v>
      </c>
      <c r="V12" s="74">
        <v>-226</v>
      </c>
      <c r="W12">
        <v>-90</v>
      </c>
      <c r="X12">
        <v>0</v>
      </c>
      <c r="Y12">
        <v>3.19</v>
      </c>
      <c r="Z12">
        <v>-66</v>
      </c>
      <c r="AA12">
        <v>0</v>
      </c>
      <c r="AB12">
        <v>-70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3.19</v>
      </c>
      <c r="M13" s="74">
        <v>0</v>
      </c>
      <c r="N13" s="73">
        <v>-67</v>
      </c>
      <c r="O13" s="46">
        <v>-20</v>
      </c>
      <c r="P13" s="46">
        <v>-70</v>
      </c>
      <c r="Q13" s="46">
        <v>-68</v>
      </c>
      <c r="R13" s="46">
        <v>0</v>
      </c>
      <c r="S13" s="74">
        <v>0</v>
      </c>
      <c r="U13" s="73">
        <v>3.19</v>
      </c>
      <c r="V13" s="74">
        <v>-225</v>
      </c>
      <c r="W13">
        <v>-67</v>
      </c>
      <c r="X13">
        <v>-20</v>
      </c>
      <c r="Y13">
        <v>3.19</v>
      </c>
      <c r="Z13">
        <v>-68</v>
      </c>
      <c r="AA13">
        <v>0</v>
      </c>
      <c r="AB13">
        <v>-70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3.19</v>
      </c>
      <c r="M14" s="74">
        <v>0</v>
      </c>
      <c r="N14" s="73">
        <v>-51</v>
      </c>
      <c r="O14" s="46">
        <v>-20</v>
      </c>
      <c r="P14" s="46">
        <v>-70</v>
      </c>
      <c r="Q14" s="46">
        <v>-68</v>
      </c>
      <c r="R14" s="46">
        <v>0</v>
      </c>
      <c r="S14" s="74">
        <v>0</v>
      </c>
      <c r="U14" s="73">
        <v>3.19</v>
      </c>
      <c r="V14" s="74">
        <v>-209</v>
      </c>
      <c r="W14">
        <v>-51</v>
      </c>
      <c r="X14">
        <v>-20</v>
      </c>
      <c r="Y14">
        <v>3.19</v>
      </c>
      <c r="Z14">
        <v>-68</v>
      </c>
      <c r="AA14">
        <v>0</v>
      </c>
      <c r="AB14">
        <v>-70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2.9</v>
      </c>
      <c r="M15" s="74">
        <v>0</v>
      </c>
      <c r="N15" s="73">
        <v>-36</v>
      </c>
      <c r="O15" s="46">
        <v>-15</v>
      </c>
      <c r="P15" s="46">
        <v>-70</v>
      </c>
      <c r="Q15" s="46">
        <v>-69</v>
      </c>
      <c r="R15" s="46">
        <v>0</v>
      </c>
      <c r="S15" s="74">
        <v>0</v>
      </c>
      <c r="U15" s="73">
        <v>2.9</v>
      </c>
      <c r="V15" s="74">
        <v>-190</v>
      </c>
      <c r="W15">
        <v>-36</v>
      </c>
      <c r="X15">
        <v>-15</v>
      </c>
      <c r="Y15">
        <v>2.9</v>
      </c>
      <c r="Z15">
        <v>-69</v>
      </c>
      <c r="AA15">
        <v>0</v>
      </c>
      <c r="AB15">
        <v>-70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2.9</v>
      </c>
      <c r="M16" s="74">
        <v>0</v>
      </c>
      <c r="N16" s="73">
        <v>-58</v>
      </c>
      <c r="O16" s="46">
        <v>-15</v>
      </c>
      <c r="P16" s="46">
        <v>-60</v>
      </c>
      <c r="Q16" s="46">
        <v>-70</v>
      </c>
      <c r="R16" s="46">
        <v>0</v>
      </c>
      <c r="S16" s="74">
        <v>0</v>
      </c>
      <c r="U16" s="73">
        <v>2.9</v>
      </c>
      <c r="V16" s="74">
        <v>-203</v>
      </c>
      <c r="W16">
        <v>-58</v>
      </c>
      <c r="X16">
        <v>-15</v>
      </c>
      <c r="Y16">
        <v>2.9</v>
      </c>
      <c r="Z16">
        <v>-70</v>
      </c>
      <c r="AA16">
        <v>0</v>
      </c>
      <c r="AB16">
        <v>-60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2.61</v>
      </c>
      <c r="M17" s="74">
        <v>0</v>
      </c>
      <c r="N17" s="73">
        <v>-73</v>
      </c>
      <c r="O17" s="46">
        <v>-14</v>
      </c>
      <c r="P17" s="46">
        <v>-60</v>
      </c>
      <c r="Q17" s="46">
        <v>-70</v>
      </c>
      <c r="R17" s="46">
        <v>0</v>
      </c>
      <c r="S17" s="74">
        <v>0</v>
      </c>
      <c r="U17" s="73">
        <v>2.61</v>
      </c>
      <c r="V17" s="74">
        <v>-217</v>
      </c>
      <c r="W17">
        <v>-73</v>
      </c>
      <c r="X17">
        <v>-14</v>
      </c>
      <c r="Y17">
        <v>2.61</v>
      </c>
      <c r="Z17">
        <v>-70</v>
      </c>
      <c r="AA17">
        <v>0</v>
      </c>
      <c r="AB17">
        <v>-60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2.42</v>
      </c>
      <c r="M18" s="74">
        <v>0</v>
      </c>
      <c r="N18" s="73">
        <v>-89</v>
      </c>
      <c r="O18" s="46">
        <v>-18</v>
      </c>
      <c r="P18" s="46">
        <v>-60</v>
      </c>
      <c r="Q18" s="46">
        <v>-71</v>
      </c>
      <c r="R18" s="46">
        <v>0</v>
      </c>
      <c r="S18" s="74">
        <v>0</v>
      </c>
      <c r="U18" s="73">
        <v>2.42</v>
      </c>
      <c r="V18" s="74">
        <v>-238</v>
      </c>
      <c r="W18">
        <v>-89</v>
      </c>
      <c r="X18">
        <v>-18</v>
      </c>
      <c r="Y18">
        <v>2.42</v>
      </c>
      <c r="Z18">
        <v>-71</v>
      </c>
      <c r="AA18">
        <v>0</v>
      </c>
      <c r="AB18">
        <v>-60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2.12</v>
      </c>
      <c r="M19" s="74">
        <v>0.39</v>
      </c>
      <c r="N19" s="73">
        <v>-111</v>
      </c>
      <c r="O19" s="46">
        <v>-13</v>
      </c>
      <c r="P19" s="46">
        <v>-60</v>
      </c>
      <c r="Q19" s="46">
        <v>-71</v>
      </c>
      <c r="R19" s="46">
        <v>0</v>
      </c>
      <c r="S19" s="74">
        <v>0</v>
      </c>
      <c r="U19" s="73">
        <v>2.5099999999999998</v>
      </c>
      <c r="V19" s="74">
        <v>-255</v>
      </c>
      <c r="W19">
        <v>-111</v>
      </c>
      <c r="X19">
        <v>-13</v>
      </c>
      <c r="Y19">
        <v>2.12</v>
      </c>
      <c r="Z19">
        <v>-71</v>
      </c>
      <c r="AA19">
        <v>0.39</v>
      </c>
      <c r="AB19">
        <v>-60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2.13</v>
      </c>
      <c r="M20" s="74">
        <v>1.74</v>
      </c>
      <c r="N20" s="73">
        <v>-130</v>
      </c>
      <c r="O20" s="46">
        <v>-9</v>
      </c>
      <c r="P20" s="46">
        <v>-60</v>
      </c>
      <c r="Q20" s="46">
        <v>-72</v>
      </c>
      <c r="R20" s="46">
        <v>0</v>
      </c>
      <c r="S20" s="74">
        <v>0</v>
      </c>
      <c r="U20" s="73">
        <v>3.87</v>
      </c>
      <c r="V20" s="74">
        <v>-271</v>
      </c>
      <c r="W20">
        <v>-130</v>
      </c>
      <c r="X20">
        <v>-9</v>
      </c>
      <c r="Y20">
        <v>2.13</v>
      </c>
      <c r="Z20">
        <v>-72</v>
      </c>
      <c r="AA20">
        <v>1.74</v>
      </c>
      <c r="AB20">
        <v>-60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1.93</v>
      </c>
      <c r="M21" s="74">
        <v>2.81</v>
      </c>
      <c r="N21" s="73">
        <v>-161</v>
      </c>
      <c r="O21" s="46">
        <v>-19</v>
      </c>
      <c r="P21" s="46">
        <v>-65</v>
      </c>
      <c r="Q21" s="46">
        <v>-74</v>
      </c>
      <c r="R21" s="46">
        <v>0</v>
      </c>
      <c r="S21" s="74">
        <v>0</v>
      </c>
      <c r="U21" s="73">
        <v>4.74</v>
      </c>
      <c r="V21" s="74">
        <v>-319</v>
      </c>
      <c r="W21">
        <v>-161</v>
      </c>
      <c r="X21">
        <v>-19</v>
      </c>
      <c r="Y21">
        <v>1.93</v>
      </c>
      <c r="Z21">
        <v>-74</v>
      </c>
      <c r="AA21">
        <v>2.81</v>
      </c>
      <c r="AB21">
        <v>-65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1.93</v>
      </c>
      <c r="M22" s="74">
        <v>3.48</v>
      </c>
      <c r="N22" s="73">
        <v>-185</v>
      </c>
      <c r="O22" s="46">
        <v>-20</v>
      </c>
      <c r="P22" s="46">
        <v>-65</v>
      </c>
      <c r="Q22" s="46">
        <v>-74</v>
      </c>
      <c r="R22" s="46">
        <v>0</v>
      </c>
      <c r="S22" s="74">
        <v>0</v>
      </c>
      <c r="U22" s="73">
        <v>5.41</v>
      </c>
      <c r="V22" s="74">
        <v>-344</v>
      </c>
      <c r="W22">
        <v>-185</v>
      </c>
      <c r="X22">
        <v>-20</v>
      </c>
      <c r="Y22">
        <v>1.93</v>
      </c>
      <c r="Z22">
        <v>-74</v>
      </c>
      <c r="AA22">
        <v>3.48</v>
      </c>
      <c r="AB22">
        <v>-65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2.9</v>
      </c>
      <c r="M23" s="74">
        <v>3.29</v>
      </c>
      <c r="N23" s="73">
        <v>-115</v>
      </c>
      <c r="O23" s="46">
        <v>-35</v>
      </c>
      <c r="P23" s="46">
        <v>-40</v>
      </c>
      <c r="Q23" s="46">
        <v>-76</v>
      </c>
      <c r="R23" s="46">
        <v>0</v>
      </c>
      <c r="S23" s="74">
        <v>0</v>
      </c>
      <c r="U23" s="73">
        <v>6.19</v>
      </c>
      <c r="V23" s="74">
        <v>-266</v>
      </c>
      <c r="W23">
        <v>-115</v>
      </c>
      <c r="X23">
        <v>-35</v>
      </c>
      <c r="Y23">
        <v>2.9</v>
      </c>
      <c r="Z23">
        <v>-76</v>
      </c>
      <c r="AA23">
        <v>3.29</v>
      </c>
      <c r="AB23">
        <v>-40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2.9</v>
      </c>
      <c r="M24" s="74">
        <v>3.19</v>
      </c>
      <c r="N24" s="73">
        <v>-121</v>
      </c>
      <c r="O24" s="46">
        <v>-35</v>
      </c>
      <c r="P24" s="46">
        <v>-40</v>
      </c>
      <c r="Q24" s="46">
        <v>-76</v>
      </c>
      <c r="R24" s="46">
        <v>0</v>
      </c>
      <c r="S24" s="74">
        <v>0</v>
      </c>
      <c r="U24" s="73">
        <v>6.09</v>
      </c>
      <c r="V24" s="74">
        <v>-272</v>
      </c>
      <c r="W24">
        <v>-121</v>
      </c>
      <c r="X24">
        <v>-35</v>
      </c>
      <c r="Y24">
        <v>2.9</v>
      </c>
      <c r="Z24">
        <v>-76</v>
      </c>
      <c r="AA24">
        <v>3.19</v>
      </c>
      <c r="AB24">
        <v>-40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1.93</v>
      </c>
      <c r="M25" s="74">
        <v>3.39</v>
      </c>
      <c r="N25" s="73">
        <v>-99</v>
      </c>
      <c r="O25" s="46">
        <v>0</v>
      </c>
      <c r="P25" s="46">
        <v>-40</v>
      </c>
      <c r="Q25" s="46">
        <v>-79</v>
      </c>
      <c r="R25" s="46">
        <v>0</v>
      </c>
      <c r="S25" s="74">
        <v>0</v>
      </c>
      <c r="U25" s="73">
        <v>5.32</v>
      </c>
      <c r="V25" s="74">
        <v>-218</v>
      </c>
      <c r="W25">
        <v>-99</v>
      </c>
      <c r="X25">
        <v>0</v>
      </c>
      <c r="Y25">
        <v>1.93</v>
      </c>
      <c r="Z25">
        <v>-79</v>
      </c>
      <c r="AA25">
        <v>3.39</v>
      </c>
      <c r="AB25">
        <v>-40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2.9</v>
      </c>
      <c r="M26" s="74">
        <v>3.29</v>
      </c>
      <c r="N26" s="73">
        <v>-93</v>
      </c>
      <c r="O26" s="46">
        <v>0</v>
      </c>
      <c r="P26" s="46">
        <v>-40</v>
      </c>
      <c r="Q26" s="46">
        <v>-80</v>
      </c>
      <c r="R26" s="46">
        <v>0</v>
      </c>
      <c r="S26" s="74">
        <v>0</v>
      </c>
      <c r="U26" s="73">
        <v>6.19</v>
      </c>
      <c r="V26" s="74">
        <v>-213</v>
      </c>
      <c r="W26">
        <v>-93</v>
      </c>
      <c r="X26">
        <v>0</v>
      </c>
      <c r="Y26">
        <v>2.9</v>
      </c>
      <c r="Z26">
        <v>-80</v>
      </c>
      <c r="AA26">
        <v>3.29</v>
      </c>
      <c r="AB26">
        <v>-40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2.9</v>
      </c>
      <c r="M27" s="74">
        <v>3.58</v>
      </c>
      <c r="N27" s="73">
        <v>-122</v>
      </c>
      <c r="O27" s="46">
        <v>0</v>
      </c>
      <c r="P27" s="46">
        <v>-40</v>
      </c>
      <c r="Q27" s="46">
        <v>-78</v>
      </c>
      <c r="R27" s="46">
        <v>0</v>
      </c>
      <c r="S27" s="74">
        <v>0</v>
      </c>
      <c r="U27" s="73">
        <v>6.48</v>
      </c>
      <c r="V27" s="74">
        <v>-240</v>
      </c>
      <c r="W27">
        <v>-122</v>
      </c>
      <c r="X27">
        <v>0</v>
      </c>
      <c r="Y27">
        <v>2.9</v>
      </c>
      <c r="Z27">
        <v>-78</v>
      </c>
      <c r="AA27">
        <v>3.58</v>
      </c>
      <c r="AB27">
        <v>-40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2.42</v>
      </c>
      <c r="M28" s="74">
        <v>3.57</v>
      </c>
      <c r="N28" s="73">
        <v>-122</v>
      </c>
      <c r="O28" s="46">
        <v>0</v>
      </c>
      <c r="P28" s="46">
        <v>-40</v>
      </c>
      <c r="Q28" s="46">
        <v>-73</v>
      </c>
      <c r="R28" s="46">
        <v>0</v>
      </c>
      <c r="S28" s="74">
        <v>0</v>
      </c>
      <c r="U28" s="73">
        <v>5.99</v>
      </c>
      <c r="V28" s="74">
        <v>-235</v>
      </c>
      <c r="W28">
        <v>-122</v>
      </c>
      <c r="X28">
        <v>0</v>
      </c>
      <c r="Y28">
        <v>2.42</v>
      </c>
      <c r="Z28">
        <v>-73</v>
      </c>
      <c r="AA28">
        <v>3.57</v>
      </c>
      <c r="AB28">
        <v>-40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2.42</v>
      </c>
      <c r="M29" s="74">
        <v>3.57</v>
      </c>
      <c r="N29" s="73">
        <v>-100</v>
      </c>
      <c r="O29" s="46">
        <v>-85</v>
      </c>
      <c r="P29" s="46">
        <v>-70</v>
      </c>
      <c r="Q29" s="46">
        <v>-67</v>
      </c>
      <c r="R29" s="46">
        <v>0</v>
      </c>
      <c r="S29" s="74">
        <v>0</v>
      </c>
      <c r="U29" s="73">
        <v>5.99</v>
      </c>
      <c r="V29" s="74">
        <v>-322</v>
      </c>
      <c r="W29">
        <v>-100</v>
      </c>
      <c r="X29">
        <v>-85</v>
      </c>
      <c r="Y29">
        <v>2.42</v>
      </c>
      <c r="Z29">
        <v>-67</v>
      </c>
      <c r="AA29">
        <v>3.57</v>
      </c>
      <c r="AB29">
        <v>-70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2.42</v>
      </c>
      <c r="M30" s="74">
        <v>3.57</v>
      </c>
      <c r="N30" s="73">
        <v>-112</v>
      </c>
      <c r="O30" s="46">
        <v>-90</v>
      </c>
      <c r="P30" s="46">
        <v>-70</v>
      </c>
      <c r="Q30" s="46">
        <v>-62</v>
      </c>
      <c r="R30" s="46">
        <v>0</v>
      </c>
      <c r="S30" s="74">
        <v>0</v>
      </c>
      <c r="U30" s="73">
        <v>5.99</v>
      </c>
      <c r="V30" s="74">
        <v>-334</v>
      </c>
      <c r="W30">
        <v>-112</v>
      </c>
      <c r="X30">
        <v>-90</v>
      </c>
      <c r="Y30">
        <v>2.42</v>
      </c>
      <c r="Z30">
        <v>-62</v>
      </c>
      <c r="AA30">
        <v>3.57</v>
      </c>
      <c r="AB30">
        <v>-70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2.42</v>
      </c>
      <c r="M31" s="74">
        <v>3.28</v>
      </c>
      <c r="N31" s="73">
        <v>-86</v>
      </c>
      <c r="O31" s="46">
        <v>-88</v>
      </c>
      <c r="P31" s="46">
        <v>-70</v>
      </c>
      <c r="Q31" s="46">
        <v>-55</v>
      </c>
      <c r="R31" s="46">
        <v>0</v>
      </c>
      <c r="S31" s="74">
        <v>0</v>
      </c>
      <c r="U31" s="73">
        <v>5.7</v>
      </c>
      <c r="V31" s="74">
        <v>-299</v>
      </c>
      <c r="W31">
        <v>-86</v>
      </c>
      <c r="X31">
        <v>-88</v>
      </c>
      <c r="Y31">
        <v>2.42</v>
      </c>
      <c r="Z31">
        <v>-55</v>
      </c>
      <c r="AA31">
        <v>3.28</v>
      </c>
      <c r="AB31">
        <v>-70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2.61</v>
      </c>
      <c r="M32" s="74">
        <v>3.09</v>
      </c>
      <c r="N32" s="73">
        <v>-80</v>
      </c>
      <c r="O32" s="46">
        <v>-97</v>
      </c>
      <c r="P32" s="46">
        <v>-70</v>
      </c>
      <c r="Q32" s="46">
        <v>-47</v>
      </c>
      <c r="R32" s="46">
        <v>0</v>
      </c>
      <c r="S32" s="74">
        <v>0</v>
      </c>
      <c r="U32" s="73">
        <v>5.7</v>
      </c>
      <c r="V32" s="74">
        <v>-294</v>
      </c>
      <c r="W32">
        <v>-80</v>
      </c>
      <c r="X32">
        <v>-97</v>
      </c>
      <c r="Y32">
        <v>2.61</v>
      </c>
      <c r="Z32">
        <v>-47</v>
      </c>
      <c r="AA32">
        <v>3.09</v>
      </c>
      <c r="AB32">
        <v>-70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3.38</v>
      </c>
      <c r="M33" s="74">
        <v>2.9</v>
      </c>
      <c r="N33" s="73">
        <v>-72</v>
      </c>
      <c r="O33" s="46">
        <v>-96</v>
      </c>
      <c r="P33" s="46">
        <v>-50</v>
      </c>
      <c r="Q33" s="46">
        <v>-37</v>
      </c>
      <c r="R33" s="46">
        <v>0</v>
      </c>
      <c r="S33" s="74">
        <v>0</v>
      </c>
      <c r="U33" s="73">
        <v>6.28</v>
      </c>
      <c r="V33" s="74">
        <v>-255</v>
      </c>
      <c r="W33">
        <v>-72</v>
      </c>
      <c r="X33">
        <v>-96</v>
      </c>
      <c r="Y33">
        <v>3.38</v>
      </c>
      <c r="Z33">
        <v>-37</v>
      </c>
      <c r="AA33">
        <v>2.9</v>
      </c>
      <c r="AB33">
        <v>-50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4.26</v>
      </c>
      <c r="M34" s="74">
        <v>1.93</v>
      </c>
      <c r="N34" s="73">
        <v>-78</v>
      </c>
      <c r="O34" s="46">
        <v>-98</v>
      </c>
      <c r="P34" s="46">
        <v>-50</v>
      </c>
      <c r="Q34" s="46">
        <v>-24</v>
      </c>
      <c r="R34" s="46">
        <v>0</v>
      </c>
      <c r="S34" s="74">
        <v>0</v>
      </c>
      <c r="U34" s="73">
        <v>6.19</v>
      </c>
      <c r="V34" s="74">
        <v>-250</v>
      </c>
      <c r="W34">
        <v>-78</v>
      </c>
      <c r="X34">
        <v>-98</v>
      </c>
      <c r="Y34">
        <v>4.26</v>
      </c>
      <c r="Z34">
        <v>-24</v>
      </c>
      <c r="AA34">
        <v>1.93</v>
      </c>
      <c r="AB34">
        <v>-50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4.26</v>
      </c>
      <c r="M35" s="74">
        <v>1.64</v>
      </c>
      <c r="N35" s="73">
        <v>-79</v>
      </c>
      <c r="O35" s="46">
        <v>-65</v>
      </c>
      <c r="P35" s="46">
        <v>-50</v>
      </c>
      <c r="Q35" s="46">
        <v>-20</v>
      </c>
      <c r="R35" s="46">
        <v>0</v>
      </c>
      <c r="S35" s="74">
        <v>0</v>
      </c>
      <c r="U35" s="73">
        <v>5.9</v>
      </c>
      <c r="V35" s="74">
        <v>-214</v>
      </c>
      <c r="W35">
        <v>-79</v>
      </c>
      <c r="X35">
        <v>-65</v>
      </c>
      <c r="Y35">
        <v>4.26</v>
      </c>
      <c r="Z35">
        <v>-20</v>
      </c>
      <c r="AA35">
        <v>1.64</v>
      </c>
      <c r="AB35">
        <v>-50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6.77</v>
      </c>
      <c r="M36" s="74">
        <v>2.0299999999999998</v>
      </c>
      <c r="N36" s="73">
        <v>-78</v>
      </c>
      <c r="O36" s="46">
        <v>-65</v>
      </c>
      <c r="P36" s="46">
        <v>-50</v>
      </c>
      <c r="Q36" s="46">
        <v>0</v>
      </c>
      <c r="R36" s="46">
        <v>0</v>
      </c>
      <c r="S36" s="74">
        <v>0</v>
      </c>
      <c r="U36" s="73">
        <v>8.8000000000000007</v>
      </c>
      <c r="V36" s="74">
        <v>-193</v>
      </c>
      <c r="W36">
        <v>-78</v>
      </c>
      <c r="X36">
        <v>-65</v>
      </c>
      <c r="Y36">
        <v>6.77</v>
      </c>
      <c r="Z36">
        <v>0</v>
      </c>
      <c r="AA36">
        <v>2.0299999999999998</v>
      </c>
      <c r="AB36">
        <v>-50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7.73</v>
      </c>
      <c r="M37" s="74">
        <v>1.84</v>
      </c>
      <c r="N37" s="73">
        <v>-133</v>
      </c>
      <c r="O37" s="46">
        <v>-69</v>
      </c>
      <c r="P37" s="46">
        <v>-50</v>
      </c>
      <c r="Q37" s="46">
        <v>0</v>
      </c>
      <c r="R37" s="46">
        <v>0</v>
      </c>
      <c r="S37" s="74">
        <v>0</v>
      </c>
      <c r="U37" s="73">
        <v>9.57</v>
      </c>
      <c r="V37" s="74">
        <v>-252</v>
      </c>
      <c r="W37">
        <v>-133</v>
      </c>
      <c r="X37">
        <v>-69</v>
      </c>
      <c r="Y37">
        <v>7.73</v>
      </c>
      <c r="Z37">
        <v>0</v>
      </c>
      <c r="AA37">
        <v>1.84</v>
      </c>
      <c r="AB37">
        <v>-50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7.73</v>
      </c>
      <c r="M38" s="74">
        <v>1.74</v>
      </c>
      <c r="N38" s="73">
        <v>-125</v>
      </c>
      <c r="O38" s="46">
        <v>-66</v>
      </c>
      <c r="P38" s="46">
        <v>-50</v>
      </c>
      <c r="Q38" s="46">
        <v>0</v>
      </c>
      <c r="R38" s="46">
        <v>0</v>
      </c>
      <c r="S38" s="74">
        <v>0</v>
      </c>
      <c r="U38" s="73">
        <v>9.4700000000000006</v>
      </c>
      <c r="V38" s="74">
        <v>-241</v>
      </c>
      <c r="W38">
        <v>-125</v>
      </c>
      <c r="X38">
        <v>-66</v>
      </c>
      <c r="Y38">
        <v>7.73</v>
      </c>
      <c r="Z38">
        <v>0</v>
      </c>
      <c r="AA38">
        <v>1.74</v>
      </c>
      <c r="AB38">
        <v>-50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8.5</v>
      </c>
      <c r="M39" s="74">
        <v>1.26</v>
      </c>
      <c r="N39" s="73">
        <v>-99</v>
      </c>
      <c r="O39" s="46">
        <v>-20</v>
      </c>
      <c r="P39" s="46">
        <v>-65</v>
      </c>
      <c r="Q39" s="46">
        <v>0</v>
      </c>
      <c r="R39" s="46">
        <v>0</v>
      </c>
      <c r="S39" s="74">
        <v>0</v>
      </c>
      <c r="U39" s="73">
        <v>9.76</v>
      </c>
      <c r="V39" s="74">
        <v>-184</v>
      </c>
      <c r="W39">
        <v>-99</v>
      </c>
      <c r="X39">
        <v>-20</v>
      </c>
      <c r="Y39">
        <v>8.5</v>
      </c>
      <c r="Z39">
        <v>0</v>
      </c>
      <c r="AA39">
        <v>1.26</v>
      </c>
      <c r="AB39">
        <v>-65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8.51</v>
      </c>
      <c r="M40" s="74">
        <v>1.06</v>
      </c>
      <c r="N40" s="73">
        <v>-116</v>
      </c>
      <c r="O40" s="46">
        <v>-22</v>
      </c>
      <c r="P40" s="46">
        <v>-60</v>
      </c>
      <c r="Q40" s="46">
        <v>0</v>
      </c>
      <c r="R40" s="46">
        <v>0</v>
      </c>
      <c r="S40" s="74">
        <v>0</v>
      </c>
      <c r="U40" s="73">
        <v>9.57</v>
      </c>
      <c r="V40" s="74">
        <v>-198</v>
      </c>
      <c r="W40">
        <v>-116</v>
      </c>
      <c r="X40">
        <v>-22</v>
      </c>
      <c r="Y40">
        <v>8.51</v>
      </c>
      <c r="Z40">
        <v>0</v>
      </c>
      <c r="AA40">
        <v>1.06</v>
      </c>
      <c r="AB40">
        <v>-60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8.51</v>
      </c>
      <c r="M41" s="74">
        <v>1.45</v>
      </c>
      <c r="N41" s="73">
        <v>-69</v>
      </c>
      <c r="O41" s="46">
        <v>-22</v>
      </c>
      <c r="P41" s="46">
        <v>-68</v>
      </c>
      <c r="Q41" s="46">
        <v>0</v>
      </c>
      <c r="R41" s="46">
        <v>0</v>
      </c>
      <c r="S41" s="74">
        <v>0</v>
      </c>
      <c r="U41" s="73">
        <v>9.9600000000000009</v>
      </c>
      <c r="V41" s="74">
        <v>-159</v>
      </c>
      <c r="W41">
        <v>-69</v>
      </c>
      <c r="X41">
        <v>-22</v>
      </c>
      <c r="Y41">
        <v>8.51</v>
      </c>
      <c r="Z41">
        <v>0</v>
      </c>
      <c r="AA41">
        <v>1.45</v>
      </c>
      <c r="AB41">
        <v>-68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8.99</v>
      </c>
      <c r="M42" s="74">
        <v>1.26</v>
      </c>
      <c r="N42" s="73">
        <v>-61</v>
      </c>
      <c r="O42" s="46">
        <v>-20</v>
      </c>
      <c r="P42" s="46">
        <v>-67</v>
      </c>
      <c r="Q42" s="46">
        <v>0</v>
      </c>
      <c r="R42" s="46">
        <v>0</v>
      </c>
      <c r="S42" s="74">
        <v>0</v>
      </c>
      <c r="U42" s="73">
        <v>10.25</v>
      </c>
      <c r="V42" s="74">
        <v>-148</v>
      </c>
      <c r="W42">
        <v>-61</v>
      </c>
      <c r="X42">
        <v>-20</v>
      </c>
      <c r="Y42">
        <v>8.99</v>
      </c>
      <c r="Z42">
        <v>0</v>
      </c>
      <c r="AA42">
        <v>1.26</v>
      </c>
      <c r="AB42">
        <v>-67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8.6999999999999993</v>
      </c>
      <c r="M43" s="74">
        <v>1.64</v>
      </c>
      <c r="N43" s="73">
        <v>-76</v>
      </c>
      <c r="O43" s="46">
        <v>-14</v>
      </c>
      <c r="P43" s="46">
        <v>-30</v>
      </c>
      <c r="Q43" s="46">
        <v>0</v>
      </c>
      <c r="R43" s="46">
        <v>0</v>
      </c>
      <c r="S43" s="74">
        <v>0</v>
      </c>
      <c r="U43" s="73">
        <v>10.34</v>
      </c>
      <c r="V43" s="74">
        <v>-120</v>
      </c>
      <c r="W43">
        <v>-76</v>
      </c>
      <c r="X43">
        <v>-14</v>
      </c>
      <c r="Y43">
        <v>8.6999999999999993</v>
      </c>
      <c r="Z43">
        <v>0</v>
      </c>
      <c r="AA43">
        <v>1.64</v>
      </c>
      <c r="AB43">
        <v>-30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8.6999999999999993</v>
      </c>
      <c r="M44" s="74">
        <v>1.64</v>
      </c>
      <c r="N44" s="73">
        <v>-81</v>
      </c>
      <c r="O44" s="46">
        <v>-3</v>
      </c>
      <c r="P44" s="46">
        <v>-30</v>
      </c>
      <c r="Q44" s="46">
        <v>0</v>
      </c>
      <c r="R44" s="46">
        <v>0</v>
      </c>
      <c r="S44" s="74">
        <v>0</v>
      </c>
      <c r="U44" s="73">
        <v>10.34</v>
      </c>
      <c r="V44" s="74">
        <v>-114</v>
      </c>
      <c r="W44">
        <v>-81</v>
      </c>
      <c r="X44">
        <v>-3</v>
      </c>
      <c r="Y44">
        <v>8.6999999999999993</v>
      </c>
      <c r="Z44">
        <v>0</v>
      </c>
      <c r="AA44">
        <v>1.64</v>
      </c>
      <c r="AB44">
        <v>-30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8.6999999999999993</v>
      </c>
      <c r="M45" s="74">
        <v>0.1</v>
      </c>
      <c r="N45" s="73">
        <v>-57</v>
      </c>
      <c r="O45" s="46">
        <v>0</v>
      </c>
      <c r="P45" s="46">
        <v>-40</v>
      </c>
      <c r="Q45" s="46">
        <v>0</v>
      </c>
      <c r="R45" s="46">
        <v>0</v>
      </c>
      <c r="S45" s="74">
        <v>0</v>
      </c>
      <c r="U45" s="73">
        <v>8.8000000000000007</v>
      </c>
      <c r="V45" s="74">
        <v>-97</v>
      </c>
      <c r="W45">
        <v>-57</v>
      </c>
      <c r="X45">
        <v>0</v>
      </c>
      <c r="Y45">
        <v>8.6999999999999993</v>
      </c>
      <c r="Z45">
        <v>0</v>
      </c>
      <c r="AA45">
        <v>0.1</v>
      </c>
      <c r="AB45">
        <v>-40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10.63</v>
      </c>
      <c r="M46" s="74">
        <v>0.39</v>
      </c>
      <c r="N46" s="73">
        <v>-70</v>
      </c>
      <c r="O46" s="46">
        <v>0</v>
      </c>
      <c r="P46" s="46">
        <v>-40</v>
      </c>
      <c r="Q46" s="46">
        <v>0</v>
      </c>
      <c r="R46" s="46">
        <v>0</v>
      </c>
      <c r="S46" s="74">
        <v>0</v>
      </c>
      <c r="U46" s="73">
        <v>11.02</v>
      </c>
      <c r="V46" s="74">
        <v>-110</v>
      </c>
      <c r="W46">
        <v>-70</v>
      </c>
      <c r="X46">
        <v>0</v>
      </c>
      <c r="Y46">
        <v>10.63</v>
      </c>
      <c r="Z46">
        <v>0</v>
      </c>
      <c r="AA46">
        <v>0.39</v>
      </c>
      <c r="AB46">
        <v>-40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11.6</v>
      </c>
      <c r="M47" s="74">
        <v>0</v>
      </c>
      <c r="N47" s="73">
        <v>-150</v>
      </c>
      <c r="O47" s="46">
        <v>-67</v>
      </c>
      <c r="P47" s="46">
        <v>-31</v>
      </c>
      <c r="Q47" s="46">
        <v>0</v>
      </c>
      <c r="R47" s="46">
        <v>0</v>
      </c>
      <c r="S47" s="74">
        <v>0</v>
      </c>
      <c r="U47" s="73">
        <v>11.6</v>
      </c>
      <c r="V47" s="74">
        <v>-248</v>
      </c>
      <c r="W47">
        <v>-150</v>
      </c>
      <c r="X47">
        <v>-67</v>
      </c>
      <c r="Y47">
        <v>11.6</v>
      </c>
      <c r="Z47">
        <v>0</v>
      </c>
      <c r="AA47">
        <v>0</v>
      </c>
      <c r="AB47">
        <v>-31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10.050000000000001</v>
      </c>
      <c r="M48" s="74">
        <v>0.1</v>
      </c>
      <c r="N48" s="73">
        <v>-166</v>
      </c>
      <c r="O48" s="46">
        <v>-69</v>
      </c>
      <c r="P48" s="46">
        <v>-43</v>
      </c>
      <c r="Q48" s="46">
        <v>0</v>
      </c>
      <c r="R48" s="46">
        <v>0</v>
      </c>
      <c r="S48" s="74">
        <v>0</v>
      </c>
      <c r="U48" s="73">
        <v>10.15</v>
      </c>
      <c r="V48" s="74">
        <v>-278</v>
      </c>
      <c r="W48">
        <v>-166</v>
      </c>
      <c r="X48">
        <v>-69</v>
      </c>
      <c r="Y48">
        <v>10.050000000000001</v>
      </c>
      <c r="Z48">
        <v>0</v>
      </c>
      <c r="AA48">
        <v>0.1</v>
      </c>
      <c r="AB48">
        <v>-43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9.67</v>
      </c>
      <c r="L51" s="46">
        <v>13.14</v>
      </c>
      <c r="M51" s="74">
        <v>0.57999999999999996</v>
      </c>
      <c r="N51" s="73">
        <v>-63</v>
      </c>
      <c r="O51" s="46">
        <v>-113</v>
      </c>
      <c r="P51" s="46">
        <v>-36</v>
      </c>
      <c r="Q51" s="46">
        <v>0</v>
      </c>
      <c r="R51" s="46">
        <v>0</v>
      </c>
      <c r="S51" s="74">
        <v>0</v>
      </c>
      <c r="U51" s="73">
        <v>23.39</v>
      </c>
      <c r="V51" s="74">
        <v>-212</v>
      </c>
      <c r="W51">
        <v>-63</v>
      </c>
      <c r="X51">
        <v>-113</v>
      </c>
      <c r="Y51">
        <v>13.14</v>
      </c>
      <c r="Z51">
        <v>9.67</v>
      </c>
      <c r="AA51">
        <v>0.57999999999999996</v>
      </c>
      <c r="AB51">
        <v>-36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9.67</v>
      </c>
      <c r="L52" s="46">
        <v>10.050000000000001</v>
      </c>
      <c r="M52" s="74">
        <v>0.19</v>
      </c>
      <c r="N52" s="73">
        <v>-73</v>
      </c>
      <c r="O52" s="46">
        <v>-108</v>
      </c>
      <c r="P52" s="46">
        <v>-36</v>
      </c>
      <c r="Q52" s="46">
        <v>0</v>
      </c>
      <c r="R52" s="46">
        <v>0</v>
      </c>
      <c r="S52" s="74">
        <v>0</v>
      </c>
      <c r="U52" s="73">
        <v>19.91</v>
      </c>
      <c r="V52" s="74">
        <v>-217</v>
      </c>
      <c r="W52">
        <v>-73</v>
      </c>
      <c r="X52">
        <v>-108</v>
      </c>
      <c r="Y52">
        <v>10.050000000000001</v>
      </c>
      <c r="Z52">
        <v>9.67</v>
      </c>
      <c r="AA52">
        <v>0.19</v>
      </c>
      <c r="AB52">
        <v>-36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9.67</v>
      </c>
      <c r="L53" s="46">
        <v>12.08</v>
      </c>
      <c r="M53" s="74">
        <v>0.19</v>
      </c>
      <c r="N53" s="73">
        <v>-14</v>
      </c>
      <c r="O53" s="46">
        <v>-122</v>
      </c>
      <c r="P53" s="46">
        <v>-65</v>
      </c>
      <c r="Q53" s="46">
        <v>0</v>
      </c>
      <c r="R53" s="46">
        <v>0</v>
      </c>
      <c r="S53" s="74">
        <v>0</v>
      </c>
      <c r="U53" s="73">
        <v>21.94</v>
      </c>
      <c r="V53" s="74">
        <v>-201</v>
      </c>
      <c r="W53">
        <v>-14</v>
      </c>
      <c r="X53">
        <v>-122</v>
      </c>
      <c r="Y53">
        <v>12.08</v>
      </c>
      <c r="Z53">
        <v>9.67</v>
      </c>
      <c r="AA53">
        <v>0.19</v>
      </c>
      <c r="AB53">
        <v>-65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9.67</v>
      </c>
      <c r="L54" s="46">
        <v>11.02</v>
      </c>
      <c r="M54" s="74">
        <v>0.19</v>
      </c>
      <c r="N54" s="73">
        <v>-15</v>
      </c>
      <c r="O54" s="46">
        <v>-115</v>
      </c>
      <c r="P54" s="46">
        <v>-65</v>
      </c>
      <c r="Q54" s="46">
        <v>0</v>
      </c>
      <c r="R54" s="46">
        <v>0</v>
      </c>
      <c r="S54" s="74">
        <v>0</v>
      </c>
      <c r="U54" s="73">
        <v>20.88</v>
      </c>
      <c r="V54" s="74">
        <v>-195</v>
      </c>
      <c r="W54">
        <v>-15</v>
      </c>
      <c r="X54">
        <v>-115</v>
      </c>
      <c r="Y54">
        <v>11.02</v>
      </c>
      <c r="Z54">
        <v>9.67</v>
      </c>
      <c r="AA54">
        <v>0.19</v>
      </c>
      <c r="AB54">
        <v>-65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9.67</v>
      </c>
      <c r="L55" s="46">
        <v>10.92</v>
      </c>
      <c r="M55" s="74">
        <v>0.39</v>
      </c>
      <c r="N55" s="73">
        <v>-9</v>
      </c>
      <c r="O55" s="46">
        <v>-112</v>
      </c>
      <c r="P55" s="46">
        <v>-20</v>
      </c>
      <c r="Q55" s="46">
        <v>0</v>
      </c>
      <c r="R55" s="46">
        <v>0</v>
      </c>
      <c r="S55" s="74">
        <v>0</v>
      </c>
      <c r="U55" s="73">
        <v>20.98</v>
      </c>
      <c r="V55" s="74">
        <v>-141</v>
      </c>
      <c r="W55">
        <v>-9</v>
      </c>
      <c r="X55">
        <v>-112</v>
      </c>
      <c r="Y55">
        <v>10.92</v>
      </c>
      <c r="Z55">
        <v>9.67</v>
      </c>
      <c r="AA55">
        <v>0.39</v>
      </c>
      <c r="AB55">
        <v>-20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9.67</v>
      </c>
      <c r="L56" s="46">
        <v>11.01</v>
      </c>
      <c r="M56" s="74">
        <v>0.39</v>
      </c>
      <c r="N56" s="73">
        <v>-9</v>
      </c>
      <c r="O56" s="46">
        <v>-100</v>
      </c>
      <c r="P56" s="46">
        <v>-29</v>
      </c>
      <c r="Q56" s="46">
        <v>0</v>
      </c>
      <c r="R56" s="46">
        <v>0</v>
      </c>
      <c r="S56" s="74">
        <v>0</v>
      </c>
      <c r="U56" s="73">
        <v>21.07</v>
      </c>
      <c r="V56" s="74">
        <v>-138</v>
      </c>
      <c r="W56">
        <v>-9</v>
      </c>
      <c r="X56">
        <v>-100</v>
      </c>
      <c r="Y56">
        <v>11.01</v>
      </c>
      <c r="Z56">
        <v>9.67</v>
      </c>
      <c r="AA56">
        <v>0.39</v>
      </c>
      <c r="AB56">
        <v>-29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9.67</v>
      </c>
      <c r="L57" s="46">
        <v>10.63</v>
      </c>
      <c r="M57" s="74">
        <v>0.57999999999999996</v>
      </c>
      <c r="N57" s="73">
        <v>-91</v>
      </c>
      <c r="O57" s="46">
        <v>-99</v>
      </c>
      <c r="P57" s="46">
        <v>-47</v>
      </c>
      <c r="Q57" s="46">
        <v>0</v>
      </c>
      <c r="R57" s="46">
        <v>0</v>
      </c>
      <c r="S57" s="74">
        <v>0</v>
      </c>
      <c r="U57" s="73">
        <v>20.88</v>
      </c>
      <c r="V57" s="74">
        <v>-237</v>
      </c>
      <c r="W57">
        <v>-91</v>
      </c>
      <c r="X57">
        <v>-99</v>
      </c>
      <c r="Y57">
        <v>10.63</v>
      </c>
      <c r="Z57">
        <v>9.67</v>
      </c>
      <c r="AA57">
        <v>0.57999999999999996</v>
      </c>
      <c r="AB57">
        <v>-47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9.67</v>
      </c>
      <c r="L58" s="46">
        <v>10.63</v>
      </c>
      <c r="M58" s="74">
        <v>0.48</v>
      </c>
      <c r="N58" s="73">
        <v>-107</v>
      </c>
      <c r="O58" s="46">
        <v>-90</v>
      </c>
      <c r="P58" s="46">
        <v>-50</v>
      </c>
      <c r="Q58" s="46">
        <v>0</v>
      </c>
      <c r="R58" s="46">
        <v>0</v>
      </c>
      <c r="S58" s="74">
        <v>0</v>
      </c>
      <c r="U58" s="73">
        <v>20.78</v>
      </c>
      <c r="V58" s="74">
        <v>-247</v>
      </c>
      <c r="W58">
        <v>-107</v>
      </c>
      <c r="X58">
        <v>-90</v>
      </c>
      <c r="Y58">
        <v>10.63</v>
      </c>
      <c r="Z58">
        <v>9.67</v>
      </c>
      <c r="AA58">
        <v>0.48</v>
      </c>
      <c r="AB58">
        <v>-50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9.67</v>
      </c>
      <c r="L59" s="46">
        <v>11.79</v>
      </c>
      <c r="M59" s="74">
        <v>0</v>
      </c>
      <c r="N59" s="73">
        <v>-94</v>
      </c>
      <c r="O59" s="46">
        <v>-103</v>
      </c>
      <c r="P59" s="46">
        <v>-34</v>
      </c>
      <c r="Q59" s="46">
        <v>0</v>
      </c>
      <c r="R59" s="46">
        <v>0</v>
      </c>
      <c r="S59" s="74">
        <v>0</v>
      </c>
      <c r="U59" s="73">
        <v>21.46</v>
      </c>
      <c r="V59" s="74">
        <v>-231</v>
      </c>
      <c r="W59">
        <v>-94</v>
      </c>
      <c r="X59">
        <v>-103</v>
      </c>
      <c r="Y59">
        <v>11.79</v>
      </c>
      <c r="Z59">
        <v>9.67</v>
      </c>
      <c r="AA59">
        <v>0</v>
      </c>
      <c r="AB59">
        <v>-34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9.67</v>
      </c>
      <c r="L60" s="46">
        <v>10.73</v>
      </c>
      <c r="M60" s="74">
        <v>0.19</v>
      </c>
      <c r="N60" s="73">
        <v>-92</v>
      </c>
      <c r="O60" s="46">
        <v>-91</v>
      </c>
      <c r="P60" s="46">
        <v>-30</v>
      </c>
      <c r="Q60" s="46">
        <v>0</v>
      </c>
      <c r="R60" s="46">
        <v>0</v>
      </c>
      <c r="S60" s="74">
        <v>0</v>
      </c>
      <c r="U60" s="73">
        <v>20.59</v>
      </c>
      <c r="V60" s="74">
        <v>-213</v>
      </c>
      <c r="W60">
        <v>-92</v>
      </c>
      <c r="X60">
        <v>-91</v>
      </c>
      <c r="Y60">
        <v>10.73</v>
      </c>
      <c r="Z60">
        <v>9.67</v>
      </c>
      <c r="AA60">
        <v>0.19</v>
      </c>
      <c r="AB60">
        <v>-30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9.67</v>
      </c>
      <c r="L61" s="46">
        <v>12.56</v>
      </c>
      <c r="M61" s="74">
        <v>0</v>
      </c>
      <c r="N61" s="73">
        <v>-54</v>
      </c>
      <c r="O61" s="46">
        <v>-92</v>
      </c>
      <c r="P61" s="46">
        <v>-22</v>
      </c>
      <c r="Q61" s="46">
        <v>0</v>
      </c>
      <c r="R61" s="46">
        <v>0</v>
      </c>
      <c r="S61" s="74">
        <v>0</v>
      </c>
      <c r="U61" s="73">
        <v>22.23</v>
      </c>
      <c r="V61" s="74">
        <v>-168</v>
      </c>
      <c r="W61">
        <v>-54</v>
      </c>
      <c r="X61">
        <v>-92</v>
      </c>
      <c r="Y61">
        <v>12.56</v>
      </c>
      <c r="Z61">
        <v>9.67</v>
      </c>
      <c r="AA61">
        <v>0</v>
      </c>
      <c r="AB61">
        <v>-22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9.67</v>
      </c>
      <c r="L62" s="46">
        <v>13.53</v>
      </c>
      <c r="M62" s="74">
        <v>0.57999999999999996</v>
      </c>
      <c r="N62" s="73">
        <v>-47</v>
      </c>
      <c r="O62" s="46">
        <v>-53</v>
      </c>
      <c r="P62" s="46">
        <v>-12</v>
      </c>
      <c r="Q62" s="46">
        <v>0</v>
      </c>
      <c r="R62" s="46">
        <v>0</v>
      </c>
      <c r="S62" s="74">
        <v>0</v>
      </c>
      <c r="U62" s="73">
        <v>23.78</v>
      </c>
      <c r="V62" s="74">
        <v>-112</v>
      </c>
      <c r="W62">
        <v>-47</v>
      </c>
      <c r="X62">
        <v>-53</v>
      </c>
      <c r="Y62">
        <v>13.53</v>
      </c>
      <c r="Z62">
        <v>9.67</v>
      </c>
      <c r="AA62">
        <v>0.57999999999999996</v>
      </c>
      <c r="AB62">
        <v>-12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9.67</v>
      </c>
      <c r="L63" s="46">
        <v>11.6</v>
      </c>
      <c r="M63" s="74">
        <v>0</v>
      </c>
      <c r="N63" s="73">
        <v>-95</v>
      </c>
      <c r="O63" s="46">
        <v>-96</v>
      </c>
      <c r="P63" s="46">
        <v>-12</v>
      </c>
      <c r="Q63" s="46">
        <v>0</v>
      </c>
      <c r="R63" s="46">
        <v>0</v>
      </c>
      <c r="S63" s="74">
        <v>0</v>
      </c>
      <c r="U63" s="73">
        <v>21.27</v>
      </c>
      <c r="V63" s="74">
        <v>-203</v>
      </c>
      <c r="W63">
        <v>-95</v>
      </c>
      <c r="X63">
        <v>-96</v>
      </c>
      <c r="Y63">
        <v>11.6</v>
      </c>
      <c r="Z63">
        <v>9.67</v>
      </c>
      <c r="AA63">
        <v>0</v>
      </c>
      <c r="AB63">
        <v>-12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9.67</v>
      </c>
      <c r="L64" s="46">
        <v>11.6</v>
      </c>
      <c r="M64" s="74">
        <v>0</v>
      </c>
      <c r="N64" s="73">
        <v>-96</v>
      </c>
      <c r="O64" s="46">
        <v>-86</v>
      </c>
      <c r="P64" s="46">
        <v>-12</v>
      </c>
      <c r="Q64" s="46">
        <v>0</v>
      </c>
      <c r="R64" s="46">
        <v>0</v>
      </c>
      <c r="S64" s="74">
        <v>0</v>
      </c>
      <c r="U64" s="73">
        <v>21.27</v>
      </c>
      <c r="V64" s="74">
        <v>-194</v>
      </c>
      <c r="W64">
        <v>-96</v>
      </c>
      <c r="X64">
        <v>-86</v>
      </c>
      <c r="Y64">
        <v>11.6</v>
      </c>
      <c r="Z64">
        <v>9.67</v>
      </c>
      <c r="AA64">
        <v>0</v>
      </c>
      <c r="AB64">
        <v>-12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9.67</v>
      </c>
      <c r="L65" s="46">
        <v>11.6</v>
      </c>
      <c r="M65" s="74">
        <v>0.19</v>
      </c>
      <c r="N65" s="73">
        <v>-83</v>
      </c>
      <c r="O65" s="46">
        <v>-104</v>
      </c>
      <c r="P65" s="46">
        <v>-17</v>
      </c>
      <c r="Q65" s="46">
        <v>0</v>
      </c>
      <c r="R65" s="46">
        <v>0</v>
      </c>
      <c r="S65" s="74">
        <v>0</v>
      </c>
      <c r="U65" s="73">
        <v>21.46</v>
      </c>
      <c r="V65" s="74">
        <v>-204</v>
      </c>
      <c r="W65">
        <v>-83</v>
      </c>
      <c r="X65">
        <v>-104</v>
      </c>
      <c r="Y65">
        <v>11.6</v>
      </c>
      <c r="Z65">
        <v>9.67</v>
      </c>
      <c r="AA65">
        <v>0.19</v>
      </c>
      <c r="AB65">
        <v>-17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9.67</v>
      </c>
      <c r="L66" s="46">
        <v>14.49</v>
      </c>
      <c r="M66" s="74">
        <v>0.39</v>
      </c>
      <c r="N66" s="73">
        <v>-82</v>
      </c>
      <c r="O66" s="46">
        <v>-105</v>
      </c>
      <c r="P66" s="46">
        <v>-10</v>
      </c>
      <c r="Q66" s="46">
        <v>0</v>
      </c>
      <c r="R66" s="46">
        <v>0</v>
      </c>
      <c r="S66" s="74">
        <v>0</v>
      </c>
      <c r="U66" s="73">
        <v>24.55</v>
      </c>
      <c r="V66" s="74">
        <v>-197</v>
      </c>
      <c r="W66">
        <v>-82</v>
      </c>
      <c r="X66">
        <v>-105</v>
      </c>
      <c r="Y66">
        <v>14.49</v>
      </c>
      <c r="Z66">
        <v>9.67</v>
      </c>
      <c r="AA66">
        <v>0.39</v>
      </c>
      <c r="AB66">
        <v>-10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9.67</v>
      </c>
      <c r="L67" s="46">
        <v>14.49</v>
      </c>
      <c r="M67" s="74">
        <v>1.84</v>
      </c>
      <c r="N67" s="73">
        <v>-15</v>
      </c>
      <c r="O67" s="46">
        <v>-98</v>
      </c>
      <c r="P67" s="46">
        <v>0</v>
      </c>
      <c r="Q67" s="46">
        <v>0</v>
      </c>
      <c r="R67" s="46">
        <v>0</v>
      </c>
      <c r="S67" s="74">
        <v>0</v>
      </c>
      <c r="U67" s="73">
        <v>26</v>
      </c>
      <c r="V67" s="74">
        <v>-113</v>
      </c>
      <c r="W67">
        <v>-15</v>
      </c>
      <c r="X67">
        <v>-98</v>
      </c>
      <c r="Y67">
        <v>14.49</v>
      </c>
      <c r="Z67">
        <v>9.67</v>
      </c>
      <c r="AA67">
        <v>1.84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9.67</v>
      </c>
      <c r="L68" s="46">
        <v>13.53</v>
      </c>
      <c r="M68" s="74">
        <v>2.0299999999999998</v>
      </c>
      <c r="N68" s="73">
        <v>-14</v>
      </c>
      <c r="O68" s="46">
        <v>-93</v>
      </c>
      <c r="P68" s="46">
        <v>0</v>
      </c>
      <c r="Q68" s="46">
        <v>0</v>
      </c>
      <c r="R68" s="46">
        <v>0</v>
      </c>
      <c r="S68" s="74">
        <v>0</v>
      </c>
      <c r="U68" s="73">
        <v>25.23</v>
      </c>
      <c r="V68" s="74">
        <v>-107</v>
      </c>
      <c r="W68">
        <v>-14</v>
      </c>
      <c r="X68">
        <v>-93</v>
      </c>
      <c r="Y68">
        <v>13.53</v>
      </c>
      <c r="Z68">
        <v>9.67</v>
      </c>
      <c r="AA68">
        <v>2.0299999999999998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9.67</v>
      </c>
      <c r="L69" s="46">
        <v>13.53</v>
      </c>
      <c r="M69" s="74">
        <v>2.13</v>
      </c>
      <c r="N69" s="73">
        <v>-5</v>
      </c>
      <c r="O69" s="46">
        <v>-77</v>
      </c>
      <c r="P69" s="46">
        <v>-30</v>
      </c>
      <c r="Q69" s="46">
        <v>0</v>
      </c>
      <c r="R69" s="46">
        <v>0</v>
      </c>
      <c r="S69" s="74">
        <v>0</v>
      </c>
      <c r="U69" s="73">
        <v>25.33</v>
      </c>
      <c r="V69" s="74">
        <v>-112</v>
      </c>
      <c r="W69">
        <v>-5</v>
      </c>
      <c r="X69">
        <v>-77</v>
      </c>
      <c r="Y69">
        <v>13.53</v>
      </c>
      <c r="Z69">
        <v>9.67</v>
      </c>
      <c r="AA69">
        <v>2.13</v>
      </c>
      <c r="AB69">
        <v>-30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9.67</v>
      </c>
      <c r="L70" s="46">
        <v>13.53</v>
      </c>
      <c r="M70" s="74">
        <v>1.93</v>
      </c>
      <c r="N70" s="73">
        <v>-4</v>
      </c>
      <c r="O70" s="46">
        <v>-80</v>
      </c>
      <c r="P70" s="46">
        <v>-30</v>
      </c>
      <c r="Q70" s="46">
        <v>0</v>
      </c>
      <c r="R70" s="46">
        <v>0</v>
      </c>
      <c r="S70" s="74">
        <v>0</v>
      </c>
      <c r="U70" s="73">
        <v>25.13</v>
      </c>
      <c r="V70" s="74">
        <v>-114</v>
      </c>
      <c r="W70">
        <v>-4</v>
      </c>
      <c r="X70">
        <v>-80</v>
      </c>
      <c r="Y70">
        <v>13.53</v>
      </c>
      <c r="Z70">
        <v>9.67</v>
      </c>
      <c r="AA70">
        <v>1.93</v>
      </c>
      <c r="AB70">
        <v>-30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10.63</v>
      </c>
      <c r="M71" s="74">
        <v>3.29</v>
      </c>
      <c r="N71" s="73">
        <v>-47</v>
      </c>
      <c r="O71" s="46">
        <v>-53</v>
      </c>
      <c r="P71" s="46">
        <v>-40</v>
      </c>
      <c r="Q71" s="46">
        <v>0</v>
      </c>
      <c r="R71" s="46">
        <v>0</v>
      </c>
      <c r="S71" s="74">
        <v>0</v>
      </c>
      <c r="U71" s="73">
        <v>13.92</v>
      </c>
      <c r="V71" s="74">
        <v>-140</v>
      </c>
      <c r="W71">
        <v>-47</v>
      </c>
      <c r="X71">
        <v>-53</v>
      </c>
      <c r="Y71">
        <v>10.63</v>
      </c>
      <c r="Z71">
        <v>0</v>
      </c>
      <c r="AA71">
        <v>3.29</v>
      </c>
      <c r="AB71">
        <v>-40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10.64</v>
      </c>
      <c r="M72" s="74">
        <v>3.38</v>
      </c>
      <c r="N72" s="73">
        <v>-41</v>
      </c>
      <c r="O72" s="46">
        <v>-48</v>
      </c>
      <c r="P72" s="46">
        <v>-50</v>
      </c>
      <c r="Q72" s="46">
        <v>0</v>
      </c>
      <c r="R72" s="46">
        <v>0</v>
      </c>
      <c r="S72" s="74">
        <v>0</v>
      </c>
      <c r="U72" s="73">
        <v>14.02</v>
      </c>
      <c r="V72" s="74">
        <v>-139</v>
      </c>
      <c r="W72">
        <v>-41</v>
      </c>
      <c r="X72">
        <v>-48</v>
      </c>
      <c r="Y72">
        <v>10.64</v>
      </c>
      <c r="Z72">
        <v>0</v>
      </c>
      <c r="AA72">
        <v>3.38</v>
      </c>
      <c r="AB72">
        <v>-50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8.6999999999999993</v>
      </c>
      <c r="M73" s="74">
        <v>3.58</v>
      </c>
      <c r="N73" s="73">
        <v>-43</v>
      </c>
      <c r="O73" s="46">
        <v>-69</v>
      </c>
      <c r="P73" s="46">
        <v>-70</v>
      </c>
      <c r="Q73" s="46">
        <v>0</v>
      </c>
      <c r="R73" s="46">
        <v>0</v>
      </c>
      <c r="S73" s="74">
        <v>0</v>
      </c>
      <c r="U73" s="73">
        <v>12.28</v>
      </c>
      <c r="V73" s="74">
        <v>-182</v>
      </c>
      <c r="W73">
        <v>-43</v>
      </c>
      <c r="X73">
        <v>-69</v>
      </c>
      <c r="Y73">
        <v>8.6999999999999993</v>
      </c>
      <c r="Z73">
        <v>0</v>
      </c>
      <c r="AA73">
        <v>3.58</v>
      </c>
      <c r="AB73">
        <v>-70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6.77</v>
      </c>
      <c r="M74" s="74">
        <v>3.77</v>
      </c>
      <c r="N74" s="73">
        <v>-91</v>
      </c>
      <c r="O74" s="46">
        <v>-64</v>
      </c>
      <c r="P74" s="46">
        <v>-70</v>
      </c>
      <c r="Q74" s="46">
        <v>0</v>
      </c>
      <c r="R74" s="46">
        <v>0</v>
      </c>
      <c r="S74" s="74">
        <v>0</v>
      </c>
      <c r="U74" s="73">
        <v>10.54</v>
      </c>
      <c r="V74" s="74">
        <v>-225</v>
      </c>
      <c r="W74">
        <v>-91</v>
      </c>
      <c r="X74">
        <v>-64</v>
      </c>
      <c r="Y74">
        <v>6.77</v>
      </c>
      <c r="Z74">
        <v>0</v>
      </c>
      <c r="AA74">
        <v>3.77</v>
      </c>
      <c r="AB74">
        <v>-70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6.76</v>
      </c>
      <c r="M75" s="74">
        <v>4.16</v>
      </c>
      <c r="N75" s="73">
        <v>-83</v>
      </c>
      <c r="O75" s="46">
        <v>-94</v>
      </c>
      <c r="P75" s="46">
        <v>-100</v>
      </c>
      <c r="Q75" s="46">
        <v>0</v>
      </c>
      <c r="R75" s="46">
        <v>0</v>
      </c>
      <c r="S75" s="74">
        <v>0</v>
      </c>
      <c r="U75" s="73">
        <v>10.92</v>
      </c>
      <c r="V75" s="74">
        <v>-277</v>
      </c>
      <c r="W75">
        <v>-83</v>
      </c>
      <c r="X75">
        <v>-94</v>
      </c>
      <c r="Y75">
        <v>6.76</v>
      </c>
      <c r="Z75">
        <v>0</v>
      </c>
      <c r="AA75">
        <v>4.16</v>
      </c>
      <c r="AB75">
        <v>-100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5.8</v>
      </c>
      <c r="M76" s="74">
        <v>2.5099999999999998</v>
      </c>
      <c r="N76" s="73">
        <v>-101</v>
      </c>
      <c r="O76" s="46">
        <v>-94</v>
      </c>
      <c r="P76" s="46">
        <v>-110</v>
      </c>
      <c r="Q76" s="46">
        <v>0</v>
      </c>
      <c r="R76" s="46">
        <v>0</v>
      </c>
      <c r="S76" s="74">
        <v>0</v>
      </c>
      <c r="U76" s="73">
        <v>8.31</v>
      </c>
      <c r="V76" s="74">
        <v>-305</v>
      </c>
      <c r="W76">
        <v>-101</v>
      </c>
      <c r="X76">
        <v>-94</v>
      </c>
      <c r="Y76">
        <v>5.8</v>
      </c>
      <c r="Z76">
        <v>0</v>
      </c>
      <c r="AA76">
        <v>2.5099999999999998</v>
      </c>
      <c r="AB76">
        <v>-110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5.8</v>
      </c>
      <c r="M77" s="74">
        <v>4.25</v>
      </c>
      <c r="N77" s="73">
        <v>-50</v>
      </c>
      <c r="O77" s="46">
        <v>-101</v>
      </c>
      <c r="P77" s="46">
        <v>-65</v>
      </c>
      <c r="Q77" s="46">
        <v>0</v>
      </c>
      <c r="R77" s="46">
        <v>0</v>
      </c>
      <c r="S77" s="74">
        <v>0</v>
      </c>
      <c r="U77" s="73">
        <v>10.050000000000001</v>
      </c>
      <c r="V77" s="74">
        <v>-216</v>
      </c>
      <c r="W77">
        <v>-50</v>
      </c>
      <c r="X77">
        <v>-101</v>
      </c>
      <c r="Y77">
        <v>5.8</v>
      </c>
      <c r="Z77">
        <v>0</v>
      </c>
      <c r="AA77">
        <v>4.25</v>
      </c>
      <c r="AB77">
        <v>-65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5.8</v>
      </c>
      <c r="M78" s="74">
        <v>4.25</v>
      </c>
      <c r="N78" s="73">
        <v>-49</v>
      </c>
      <c r="O78" s="46">
        <v>-111</v>
      </c>
      <c r="P78" s="46">
        <v>-60</v>
      </c>
      <c r="Q78" s="46">
        <v>0</v>
      </c>
      <c r="R78" s="46">
        <v>0</v>
      </c>
      <c r="S78" s="74">
        <v>0</v>
      </c>
      <c r="U78" s="73">
        <v>10.050000000000001</v>
      </c>
      <c r="V78" s="74">
        <v>-220</v>
      </c>
      <c r="W78">
        <v>-49</v>
      </c>
      <c r="X78">
        <v>-111</v>
      </c>
      <c r="Y78">
        <v>5.8</v>
      </c>
      <c r="Z78">
        <v>0</v>
      </c>
      <c r="AA78">
        <v>4.25</v>
      </c>
      <c r="AB78">
        <v>-60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3.28</v>
      </c>
      <c r="M79" s="74">
        <v>2.2799999999999998</v>
      </c>
      <c r="N79" s="73">
        <v>-102</v>
      </c>
      <c r="O79" s="46">
        <v>-106</v>
      </c>
      <c r="P79" s="46">
        <v>-55</v>
      </c>
      <c r="Q79" s="46">
        <v>0</v>
      </c>
      <c r="R79" s="46">
        <v>0</v>
      </c>
      <c r="S79" s="74">
        <v>0</v>
      </c>
      <c r="U79" s="73">
        <v>5.56</v>
      </c>
      <c r="V79" s="74">
        <v>-263</v>
      </c>
      <c r="W79">
        <v>-102</v>
      </c>
      <c r="X79">
        <v>-106</v>
      </c>
      <c r="Y79">
        <v>3.28</v>
      </c>
      <c r="Z79">
        <v>0</v>
      </c>
      <c r="AA79">
        <v>2.2799999999999998</v>
      </c>
      <c r="AB79">
        <v>-55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2.76</v>
      </c>
      <c r="M80" s="74">
        <v>1.82</v>
      </c>
      <c r="N80" s="73">
        <v>-101</v>
      </c>
      <c r="O80" s="46">
        <v>-105</v>
      </c>
      <c r="P80" s="46">
        <v>-60</v>
      </c>
      <c r="Q80" s="46">
        <v>0</v>
      </c>
      <c r="R80" s="46">
        <v>0</v>
      </c>
      <c r="S80" s="74">
        <v>0</v>
      </c>
      <c r="U80" s="73">
        <v>4.58</v>
      </c>
      <c r="V80" s="74">
        <v>-266</v>
      </c>
      <c r="W80">
        <v>-101</v>
      </c>
      <c r="X80">
        <v>-105</v>
      </c>
      <c r="Y80">
        <v>2.76</v>
      </c>
      <c r="Z80">
        <v>0</v>
      </c>
      <c r="AA80">
        <v>1.82</v>
      </c>
      <c r="AB80">
        <v>-60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2.29</v>
      </c>
      <c r="M81" s="74">
        <v>1.37</v>
      </c>
      <c r="N81" s="73">
        <v>-76</v>
      </c>
      <c r="O81" s="46">
        <v>-121</v>
      </c>
      <c r="P81" s="46">
        <v>-30</v>
      </c>
      <c r="Q81" s="46">
        <v>0</v>
      </c>
      <c r="R81" s="46">
        <v>0</v>
      </c>
      <c r="S81" s="74">
        <v>0</v>
      </c>
      <c r="U81" s="73">
        <v>3.66</v>
      </c>
      <c r="V81" s="74">
        <v>-227</v>
      </c>
      <c r="W81">
        <v>-76</v>
      </c>
      <c r="X81">
        <v>-121</v>
      </c>
      <c r="Y81">
        <v>2.29</v>
      </c>
      <c r="Z81">
        <v>0</v>
      </c>
      <c r="AA81">
        <v>1.37</v>
      </c>
      <c r="AB81">
        <v>-30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2.44</v>
      </c>
      <c r="M82" s="74">
        <v>1.48</v>
      </c>
      <c r="N82" s="73">
        <v>-71</v>
      </c>
      <c r="O82" s="46">
        <v>-114</v>
      </c>
      <c r="P82" s="46">
        <v>-30</v>
      </c>
      <c r="Q82" s="46">
        <v>-10</v>
      </c>
      <c r="R82" s="46">
        <v>0</v>
      </c>
      <c r="S82" s="74">
        <v>0</v>
      </c>
      <c r="U82" s="73">
        <v>3.92</v>
      </c>
      <c r="V82" s="74">
        <v>-225</v>
      </c>
      <c r="W82">
        <v>-71</v>
      </c>
      <c r="X82">
        <v>-114</v>
      </c>
      <c r="Y82">
        <v>2.44</v>
      </c>
      <c r="Z82">
        <v>-10</v>
      </c>
      <c r="AA82">
        <v>1.48</v>
      </c>
      <c r="AB82">
        <v>-30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2.68</v>
      </c>
      <c r="M83" s="74">
        <v>1.62</v>
      </c>
      <c r="N83" s="73">
        <v>-90</v>
      </c>
      <c r="O83" s="46">
        <v>-113</v>
      </c>
      <c r="P83" s="46">
        <v>-65</v>
      </c>
      <c r="Q83" s="46">
        <v>-10</v>
      </c>
      <c r="R83" s="46">
        <v>0</v>
      </c>
      <c r="S83" s="74">
        <v>0</v>
      </c>
      <c r="U83" s="73">
        <v>4.3</v>
      </c>
      <c r="V83" s="74">
        <v>-278</v>
      </c>
      <c r="W83">
        <v>-90</v>
      </c>
      <c r="X83">
        <v>-113</v>
      </c>
      <c r="Y83">
        <v>2.68</v>
      </c>
      <c r="Z83">
        <v>-10</v>
      </c>
      <c r="AA83">
        <v>1.62</v>
      </c>
      <c r="AB83">
        <v>-65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2.93</v>
      </c>
      <c r="M84" s="74">
        <v>1.77</v>
      </c>
      <c r="N84" s="73">
        <v>-97</v>
      </c>
      <c r="O84" s="46">
        <v>-126</v>
      </c>
      <c r="P84" s="46">
        <v>-70</v>
      </c>
      <c r="Q84" s="46">
        <v>-15</v>
      </c>
      <c r="R84" s="46">
        <v>0</v>
      </c>
      <c r="S84" s="74">
        <v>0</v>
      </c>
      <c r="U84" s="73">
        <v>4.7</v>
      </c>
      <c r="V84" s="74">
        <v>-308</v>
      </c>
      <c r="W84">
        <v>-97</v>
      </c>
      <c r="X84">
        <v>-126</v>
      </c>
      <c r="Y84">
        <v>2.93</v>
      </c>
      <c r="Z84">
        <v>-15</v>
      </c>
      <c r="AA84">
        <v>1.77</v>
      </c>
      <c r="AB84">
        <v>-70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3.53</v>
      </c>
      <c r="M85" s="74">
        <v>1.98</v>
      </c>
      <c r="N85" s="73">
        <v>-95</v>
      </c>
      <c r="O85" s="46">
        <v>-118</v>
      </c>
      <c r="P85" s="46">
        <v>-110</v>
      </c>
      <c r="Q85" s="46">
        <v>-20</v>
      </c>
      <c r="R85" s="46">
        <v>0</v>
      </c>
      <c r="S85" s="74">
        <v>0</v>
      </c>
      <c r="U85" s="73">
        <v>5.51</v>
      </c>
      <c r="V85" s="74">
        <v>-343</v>
      </c>
      <c r="W85">
        <v>-95</v>
      </c>
      <c r="X85">
        <v>-118</v>
      </c>
      <c r="Y85">
        <v>3.53</v>
      </c>
      <c r="Z85">
        <v>-20</v>
      </c>
      <c r="AA85">
        <v>1.98</v>
      </c>
      <c r="AB85">
        <v>-110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3.53</v>
      </c>
      <c r="M86" s="74">
        <v>1.98</v>
      </c>
      <c r="N86" s="73">
        <v>-83</v>
      </c>
      <c r="O86" s="46">
        <v>-102</v>
      </c>
      <c r="P86" s="46">
        <v>-110</v>
      </c>
      <c r="Q86" s="46">
        <v>-20</v>
      </c>
      <c r="R86" s="46">
        <v>0</v>
      </c>
      <c r="S86" s="74">
        <v>0</v>
      </c>
      <c r="U86" s="73">
        <v>5.51</v>
      </c>
      <c r="V86" s="74">
        <v>-315</v>
      </c>
      <c r="W86">
        <v>-83</v>
      </c>
      <c r="X86">
        <v>-102</v>
      </c>
      <c r="Y86">
        <v>3.53</v>
      </c>
      <c r="Z86">
        <v>-20</v>
      </c>
      <c r="AA86">
        <v>1.98</v>
      </c>
      <c r="AB86">
        <v>-110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3.95</v>
      </c>
      <c r="M87" s="74">
        <v>2.21</v>
      </c>
      <c r="N87" s="73">
        <v>-96</v>
      </c>
      <c r="O87" s="46">
        <v>-114</v>
      </c>
      <c r="P87" s="46">
        <v>-130</v>
      </c>
      <c r="Q87" s="46">
        <v>-25</v>
      </c>
      <c r="R87" s="46">
        <v>0</v>
      </c>
      <c r="S87" s="74">
        <v>0</v>
      </c>
      <c r="U87" s="73">
        <v>6.16</v>
      </c>
      <c r="V87" s="74">
        <v>-365</v>
      </c>
      <c r="W87">
        <v>-96</v>
      </c>
      <c r="X87">
        <v>-114</v>
      </c>
      <c r="Y87">
        <v>3.95</v>
      </c>
      <c r="Z87">
        <v>-25</v>
      </c>
      <c r="AA87">
        <v>2.21</v>
      </c>
      <c r="AB87">
        <v>-130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3.68</v>
      </c>
      <c r="M88" s="74">
        <v>2.0699999999999998</v>
      </c>
      <c r="N88" s="73">
        <v>-52</v>
      </c>
      <c r="O88" s="46">
        <v>-112</v>
      </c>
      <c r="P88" s="46">
        <v>-130</v>
      </c>
      <c r="Q88" s="46">
        <v>-25</v>
      </c>
      <c r="R88" s="46">
        <v>0</v>
      </c>
      <c r="S88" s="74">
        <v>0</v>
      </c>
      <c r="U88" s="73">
        <v>5.75</v>
      </c>
      <c r="V88" s="74">
        <v>-319</v>
      </c>
      <c r="W88">
        <v>-52</v>
      </c>
      <c r="X88">
        <v>-112</v>
      </c>
      <c r="Y88">
        <v>3.68</v>
      </c>
      <c r="Z88">
        <v>-25</v>
      </c>
      <c r="AA88">
        <v>2.0699999999999998</v>
      </c>
      <c r="AB88">
        <v>-130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3.83</v>
      </c>
      <c r="M89" s="74">
        <v>2.16</v>
      </c>
      <c r="N89" s="73">
        <v>-99</v>
      </c>
      <c r="O89" s="46">
        <v>-108</v>
      </c>
      <c r="P89" s="46">
        <v>-140</v>
      </c>
      <c r="Q89" s="46">
        <v>-30</v>
      </c>
      <c r="R89" s="46">
        <v>0</v>
      </c>
      <c r="S89" s="74">
        <v>0</v>
      </c>
      <c r="U89" s="73">
        <v>5.99</v>
      </c>
      <c r="V89" s="74">
        <v>-377</v>
      </c>
      <c r="W89">
        <v>-99</v>
      </c>
      <c r="X89">
        <v>-108</v>
      </c>
      <c r="Y89">
        <v>3.83</v>
      </c>
      <c r="Z89">
        <v>-30</v>
      </c>
      <c r="AA89">
        <v>2.16</v>
      </c>
      <c r="AB89">
        <v>-140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3.94</v>
      </c>
      <c r="M90" s="74">
        <v>2.2000000000000002</v>
      </c>
      <c r="N90" s="73">
        <v>-108</v>
      </c>
      <c r="O90" s="46">
        <v>-115</v>
      </c>
      <c r="P90" s="46">
        <v>-140</v>
      </c>
      <c r="Q90" s="46">
        <v>-30</v>
      </c>
      <c r="R90" s="46">
        <v>0</v>
      </c>
      <c r="S90" s="74">
        <v>0</v>
      </c>
      <c r="U90" s="73">
        <v>6.14</v>
      </c>
      <c r="V90" s="74">
        <v>-393</v>
      </c>
      <c r="W90">
        <v>-108</v>
      </c>
      <c r="X90">
        <v>-115</v>
      </c>
      <c r="Y90">
        <v>3.94</v>
      </c>
      <c r="Z90">
        <v>-30</v>
      </c>
      <c r="AA90">
        <v>2.2000000000000002</v>
      </c>
      <c r="AB90">
        <v>-140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3.75</v>
      </c>
      <c r="M91" s="74">
        <v>2.11</v>
      </c>
      <c r="N91" s="73">
        <v>-19</v>
      </c>
      <c r="O91" s="46">
        <v>-113</v>
      </c>
      <c r="P91" s="46">
        <v>-160</v>
      </c>
      <c r="Q91" s="46">
        <v>-30</v>
      </c>
      <c r="R91" s="46">
        <v>0</v>
      </c>
      <c r="S91" s="74">
        <v>0</v>
      </c>
      <c r="U91" s="73">
        <v>5.86</v>
      </c>
      <c r="V91" s="74">
        <v>-322</v>
      </c>
      <c r="W91">
        <v>-19</v>
      </c>
      <c r="X91">
        <v>-113</v>
      </c>
      <c r="Y91">
        <v>3.75</v>
      </c>
      <c r="Z91">
        <v>-30</v>
      </c>
      <c r="AA91">
        <v>2.11</v>
      </c>
      <c r="AB91">
        <v>-160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3.52</v>
      </c>
      <c r="M92" s="74">
        <v>2.0099999999999998</v>
      </c>
      <c r="N92" s="73">
        <v>-14</v>
      </c>
      <c r="O92" s="46">
        <v>-106</v>
      </c>
      <c r="P92" s="46">
        <v>-110</v>
      </c>
      <c r="Q92" s="46">
        <v>-30</v>
      </c>
      <c r="R92" s="46">
        <v>0</v>
      </c>
      <c r="S92" s="74">
        <v>0</v>
      </c>
      <c r="U92" s="73">
        <v>5.53</v>
      </c>
      <c r="V92" s="74">
        <v>-260</v>
      </c>
      <c r="W92">
        <v>-14</v>
      </c>
      <c r="X92">
        <v>-106</v>
      </c>
      <c r="Y92">
        <v>3.52</v>
      </c>
      <c r="Z92">
        <v>-30</v>
      </c>
      <c r="AA92">
        <v>2.0099999999999998</v>
      </c>
      <c r="AB92">
        <v>-110</v>
      </c>
    </row>
    <row r="93" spans="7:28">
      <c r="G93" t="s">
        <v>135</v>
      </c>
      <c r="H93" s="73">
        <v>7.34</v>
      </c>
      <c r="I93" s="46">
        <v>0</v>
      </c>
      <c r="J93" s="46">
        <v>0</v>
      </c>
      <c r="K93" s="46">
        <v>0</v>
      </c>
      <c r="L93" s="46">
        <v>3.67</v>
      </c>
      <c r="M93" s="74">
        <v>1.56</v>
      </c>
      <c r="N93" s="73">
        <v>0</v>
      </c>
      <c r="O93" s="46">
        <v>-73</v>
      </c>
      <c r="P93" s="46">
        <v>-65</v>
      </c>
      <c r="Q93" s="46">
        <v>-35</v>
      </c>
      <c r="R93" s="46">
        <v>0</v>
      </c>
      <c r="S93" s="74">
        <v>0</v>
      </c>
      <c r="U93" s="73">
        <v>12.57</v>
      </c>
      <c r="V93" s="74">
        <v>-173</v>
      </c>
      <c r="W93">
        <v>7.34</v>
      </c>
      <c r="X93">
        <v>-73</v>
      </c>
      <c r="Y93">
        <v>3.67</v>
      </c>
      <c r="Z93">
        <v>-35</v>
      </c>
      <c r="AA93">
        <v>1.56</v>
      </c>
      <c r="AB93">
        <v>-65</v>
      </c>
    </row>
    <row r="94" spans="7:28">
      <c r="G94" t="s">
        <v>136</v>
      </c>
      <c r="H94" s="73">
        <v>26.9</v>
      </c>
      <c r="I94" s="46">
        <v>0</v>
      </c>
      <c r="J94" s="46">
        <v>0</v>
      </c>
      <c r="K94" s="46">
        <v>0</v>
      </c>
      <c r="L94" s="46">
        <v>3.67</v>
      </c>
      <c r="M94" s="74">
        <v>0.93</v>
      </c>
      <c r="N94" s="73">
        <v>0</v>
      </c>
      <c r="O94" s="46">
        <v>-51</v>
      </c>
      <c r="P94" s="46">
        <v>-40</v>
      </c>
      <c r="Q94" s="46">
        <v>-35</v>
      </c>
      <c r="R94" s="46">
        <v>0</v>
      </c>
      <c r="S94" s="74">
        <v>0</v>
      </c>
      <c r="U94" s="73">
        <v>31.5</v>
      </c>
      <c r="V94" s="74">
        <v>-126</v>
      </c>
      <c r="W94">
        <v>26.9</v>
      </c>
      <c r="X94">
        <v>-51</v>
      </c>
      <c r="Y94">
        <v>3.67</v>
      </c>
      <c r="Z94">
        <v>-35</v>
      </c>
      <c r="AA94">
        <v>0.93</v>
      </c>
      <c r="AB94">
        <v>-40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3.97</v>
      </c>
      <c r="M95" s="74">
        <v>2.48</v>
      </c>
      <c r="N95" s="73">
        <v>-11</v>
      </c>
      <c r="O95" s="46">
        <v>-15</v>
      </c>
      <c r="P95" s="46">
        <v>-20</v>
      </c>
      <c r="Q95" s="46">
        <v>-40</v>
      </c>
      <c r="R95" s="46">
        <v>0</v>
      </c>
      <c r="S95" s="74">
        <v>0</v>
      </c>
      <c r="U95" s="73">
        <v>6.45</v>
      </c>
      <c r="V95" s="74">
        <v>-86</v>
      </c>
      <c r="W95">
        <v>-11</v>
      </c>
      <c r="X95">
        <v>-15</v>
      </c>
      <c r="Y95">
        <v>3.97</v>
      </c>
      <c r="Z95">
        <v>-40</v>
      </c>
      <c r="AA95">
        <v>2.48</v>
      </c>
      <c r="AB95">
        <v>-20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3.78</v>
      </c>
      <c r="M96" s="74">
        <v>0.86</v>
      </c>
      <c r="N96" s="73">
        <v>-12</v>
      </c>
      <c r="O96" s="46">
        <v>-4</v>
      </c>
      <c r="P96" s="46">
        <v>-15</v>
      </c>
      <c r="Q96" s="46">
        <v>-40</v>
      </c>
      <c r="R96" s="46">
        <v>0</v>
      </c>
      <c r="S96" s="74">
        <v>0</v>
      </c>
      <c r="U96" s="73">
        <v>4.6399999999999997</v>
      </c>
      <c r="V96" s="74">
        <v>-71</v>
      </c>
      <c r="W96">
        <v>-12</v>
      </c>
      <c r="X96">
        <v>-4</v>
      </c>
      <c r="Y96">
        <v>3.78</v>
      </c>
      <c r="Z96">
        <v>-40</v>
      </c>
      <c r="AA96">
        <v>0.86</v>
      </c>
      <c r="AB96">
        <v>-15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4.07</v>
      </c>
      <c r="M97" s="74">
        <v>0.75</v>
      </c>
      <c r="N97" s="73">
        <v>0</v>
      </c>
      <c r="O97" s="46">
        <v>-10</v>
      </c>
      <c r="P97" s="46">
        <v>-20</v>
      </c>
      <c r="Q97" s="46">
        <v>-45</v>
      </c>
      <c r="R97" s="46">
        <v>0</v>
      </c>
      <c r="S97" s="74">
        <v>0</v>
      </c>
      <c r="U97" s="73">
        <v>4.82</v>
      </c>
      <c r="V97" s="74">
        <v>-75</v>
      </c>
      <c r="W97">
        <v>0</v>
      </c>
      <c r="X97">
        <v>-10</v>
      </c>
      <c r="Y97">
        <v>4.07</v>
      </c>
      <c r="Z97">
        <v>-45</v>
      </c>
      <c r="AA97">
        <v>0.75</v>
      </c>
      <c r="AB97">
        <v>-20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4.54</v>
      </c>
      <c r="M98" s="74">
        <v>0</v>
      </c>
      <c r="N98" s="73">
        <v>-23</v>
      </c>
      <c r="O98" s="46">
        <v>-10</v>
      </c>
      <c r="P98" s="46">
        <v>-35</v>
      </c>
      <c r="Q98" s="46">
        <v>-50</v>
      </c>
      <c r="R98" s="46">
        <v>0</v>
      </c>
      <c r="S98" s="74">
        <v>0</v>
      </c>
      <c r="U98" s="73">
        <v>4.54</v>
      </c>
      <c r="V98" s="74">
        <v>-118</v>
      </c>
      <c r="W98">
        <v>-23</v>
      </c>
      <c r="X98">
        <v>-10</v>
      </c>
      <c r="Y98">
        <v>4.54</v>
      </c>
      <c r="Z98">
        <v>-50</v>
      </c>
      <c r="AA98">
        <v>0</v>
      </c>
      <c r="AB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8.5599999999999982E-3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4.8349999999999983E-2</v>
      </c>
      <c r="L99" s="69">
        <f t="shared" si="1"/>
        <v>0.14638749999999995</v>
      </c>
      <c r="M99" s="69">
        <f t="shared" si="1"/>
        <v>3.4580000000000007E-2</v>
      </c>
      <c r="N99" s="68">
        <f t="shared" si="1"/>
        <v>-1.6935</v>
      </c>
      <c r="O99" s="69">
        <f t="shared" si="1"/>
        <v>-1.48</v>
      </c>
      <c r="P99" s="69">
        <f t="shared" si="1"/>
        <v>-1.3002499999999999</v>
      </c>
      <c r="Q99" s="69">
        <f t="shared" si="1"/>
        <v>-0.63749999999999996</v>
      </c>
      <c r="R99" s="69">
        <f t="shared" si="1"/>
        <v>0</v>
      </c>
      <c r="S99" s="70">
        <f t="shared" si="1"/>
        <v>0</v>
      </c>
      <c r="U99" s="68">
        <f t="shared" si="1"/>
        <v>0.23787749999999991</v>
      </c>
      <c r="V99" s="70">
        <f t="shared" si="1"/>
        <v>-5.1112500000000001</v>
      </c>
      <c r="W99">
        <f t="shared" si="1"/>
        <v>-1.6849400000000001</v>
      </c>
      <c r="X99">
        <f t="shared" si="1"/>
        <v>-1.48</v>
      </c>
      <c r="Y99">
        <f t="shared" si="1"/>
        <v>0.14638749999999995</v>
      </c>
      <c r="Z99">
        <f t="shared" si="1"/>
        <v>-0.58914999999999962</v>
      </c>
      <c r="AA99">
        <f t="shared" si="1"/>
        <v>3.4580000000000007E-2</v>
      </c>
      <c r="AB99">
        <f t="shared" si="1"/>
        <v>-1.3002499999999999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45173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45173</v>
      </c>
      <c r="U2" s="73" t="s">
        <v>229</v>
      </c>
      <c r="V2" s="74" t="s">
        <v>228</v>
      </c>
      <c r="W2" s="28" t="s">
        <v>260</v>
      </c>
      <c r="X2" t="s">
        <v>469</v>
      </c>
      <c r="Y2" t="s">
        <v>468</v>
      </c>
    </row>
    <row r="3" spans="1:25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</row>
    <row r="4" spans="1:25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</row>
    <row r="5" spans="1:25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0.12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0.12</v>
      </c>
      <c r="W19">
        <v>0</v>
      </c>
      <c r="X19">
        <v>0</v>
      </c>
      <c r="Y19">
        <v>0.12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0.28999999999999998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0.28999999999999998</v>
      </c>
      <c r="W20">
        <v>0</v>
      </c>
      <c r="X20">
        <v>0</v>
      </c>
      <c r="Y20">
        <v>0.28999999999999998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0.3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0.3</v>
      </c>
      <c r="W21">
        <v>0</v>
      </c>
      <c r="X21">
        <v>0</v>
      </c>
      <c r="Y21">
        <v>0.3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0.37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0.37</v>
      </c>
      <c r="W22">
        <v>0</v>
      </c>
      <c r="X22">
        <v>0</v>
      </c>
      <c r="Y22">
        <v>0.37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0.19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0.19</v>
      </c>
      <c r="W23">
        <v>0</v>
      </c>
      <c r="X23">
        <v>0</v>
      </c>
      <c r="Y23">
        <v>0.19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0.19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0.19</v>
      </c>
      <c r="W24">
        <v>0</v>
      </c>
      <c r="X24">
        <v>0</v>
      </c>
      <c r="Y24">
        <v>0.19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0.19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0.19</v>
      </c>
      <c r="W25">
        <v>0</v>
      </c>
      <c r="X25">
        <v>0</v>
      </c>
      <c r="Y25">
        <v>0.19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0.19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0.19</v>
      </c>
      <c r="W26">
        <v>0</v>
      </c>
      <c r="X26">
        <v>0</v>
      </c>
      <c r="Y26">
        <v>0.19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0.19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0.19</v>
      </c>
      <c r="W27">
        <v>0</v>
      </c>
      <c r="X27">
        <v>0</v>
      </c>
      <c r="Y27">
        <v>0.19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0.18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0.18</v>
      </c>
      <c r="W28">
        <v>0</v>
      </c>
      <c r="X28">
        <v>0</v>
      </c>
      <c r="Y28">
        <v>0.18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0.19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0.19</v>
      </c>
      <c r="W29">
        <v>0</v>
      </c>
      <c r="X29">
        <v>0</v>
      </c>
      <c r="Y29">
        <v>0.19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0.19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0.19</v>
      </c>
      <c r="W30">
        <v>0</v>
      </c>
      <c r="X30">
        <v>0</v>
      </c>
      <c r="Y30">
        <v>0.19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0.34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0.34</v>
      </c>
      <c r="W31">
        <v>0</v>
      </c>
      <c r="X31">
        <v>0</v>
      </c>
      <c r="Y31">
        <v>0.34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0.38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0.38</v>
      </c>
      <c r="W32">
        <v>0</v>
      </c>
      <c r="X32">
        <v>0</v>
      </c>
      <c r="Y32">
        <v>0.38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0.39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0.39</v>
      </c>
      <c r="W33">
        <v>0</v>
      </c>
      <c r="X33">
        <v>0</v>
      </c>
      <c r="Y33">
        <v>0.39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0.32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0.32</v>
      </c>
      <c r="W34">
        <v>0</v>
      </c>
      <c r="X34">
        <v>0</v>
      </c>
      <c r="Y34">
        <v>0.32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0.41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0.41</v>
      </c>
      <c r="W35">
        <v>0</v>
      </c>
      <c r="X35">
        <v>0</v>
      </c>
      <c r="Y35">
        <v>0.41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0.44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0.44</v>
      </c>
      <c r="W36">
        <v>0</v>
      </c>
      <c r="X36">
        <v>0</v>
      </c>
      <c r="Y36">
        <v>0.44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0.37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0.37</v>
      </c>
      <c r="W37">
        <v>0</v>
      </c>
      <c r="X37">
        <v>0</v>
      </c>
      <c r="Y37">
        <v>0.37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0.39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0.39</v>
      </c>
      <c r="W38">
        <v>0</v>
      </c>
      <c r="X38">
        <v>0</v>
      </c>
      <c r="Y38">
        <v>0.39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0.57999999999999996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0.57999999999999996</v>
      </c>
      <c r="W39">
        <v>0</v>
      </c>
      <c r="X39">
        <v>0</v>
      </c>
      <c r="Y39">
        <v>0.57999999999999996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0.5</v>
      </c>
      <c r="W40">
        <v>0</v>
      </c>
      <c r="X40">
        <v>0</v>
      </c>
      <c r="Y40">
        <v>0.5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1.73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1.73</v>
      </c>
      <c r="W41">
        <v>0</v>
      </c>
      <c r="X41">
        <v>0</v>
      </c>
      <c r="Y41">
        <v>1.73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2.21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2.21</v>
      </c>
      <c r="W42">
        <v>0</v>
      </c>
      <c r="X42">
        <v>0</v>
      </c>
      <c r="Y42">
        <v>2.21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3.59</v>
      </c>
      <c r="L43" s="46">
        <v>0</v>
      </c>
      <c r="M43" s="74">
        <v>1.2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4.79</v>
      </c>
      <c r="W43">
        <v>0</v>
      </c>
      <c r="X43">
        <v>3.59</v>
      </c>
      <c r="Y43">
        <v>1.2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4.75</v>
      </c>
      <c r="L44" s="46">
        <v>0</v>
      </c>
      <c r="M44" s="74">
        <v>1.19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5.94</v>
      </c>
      <c r="W44">
        <v>0</v>
      </c>
      <c r="X44">
        <v>4.75</v>
      </c>
      <c r="Y44">
        <v>1.19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6.24</v>
      </c>
      <c r="L45" s="46">
        <v>0</v>
      </c>
      <c r="M45" s="74">
        <v>0.05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6.29</v>
      </c>
      <c r="W45">
        <v>0</v>
      </c>
      <c r="X45">
        <v>6.24</v>
      </c>
      <c r="Y45">
        <v>0.05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8.43</v>
      </c>
      <c r="L46" s="46">
        <v>0</v>
      </c>
      <c r="M46" s="74">
        <v>0.4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8.83</v>
      </c>
      <c r="W46">
        <v>0</v>
      </c>
      <c r="X46">
        <v>8.43</v>
      </c>
      <c r="Y46">
        <v>0.4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8.67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8.67</v>
      </c>
      <c r="W47">
        <v>0</v>
      </c>
      <c r="X47">
        <v>8.67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15.68</v>
      </c>
      <c r="L48" s="46">
        <v>0</v>
      </c>
      <c r="M48" s="74">
        <v>0.11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15.79</v>
      </c>
      <c r="W48">
        <v>0</v>
      </c>
      <c r="X48">
        <v>15.68</v>
      </c>
      <c r="Y48">
        <v>0.11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17.23</v>
      </c>
      <c r="L49" s="46">
        <v>0</v>
      </c>
      <c r="M49" s="74">
        <v>0.92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18.149999999999999</v>
      </c>
      <c r="W49">
        <v>0</v>
      </c>
      <c r="X49">
        <v>17.23</v>
      </c>
      <c r="Y49">
        <v>0.92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13.04</v>
      </c>
      <c r="L50" s="46">
        <v>0</v>
      </c>
      <c r="M50" s="74">
        <v>2.1800000000000002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15.22</v>
      </c>
      <c r="W50">
        <v>0</v>
      </c>
      <c r="X50">
        <v>13.04</v>
      </c>
      <c r="Y50">
        <v>2.1800000000000002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19.420000000000002</v>
      </c>
      <c r="L51" s="46">
        <v>0</v>
      </c>
      <c r="M51" s="74">
        <v>2.04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21.46</v>
      </c>
      <c r="W51">
        <v>0</v>
      </c>
      <c r="X51">
        <v>19.420000000000002</v>
      </c>
      <c r="Y51">
        <v>2.04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21.29</v>
      </c>
      <c r="L52" s="46">
        <v>0</v>
      </c>
      <c r="M52" s="74">
        <v>0.96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22.25</v>
      </c>
      <c r="W52">
        <v>0</v>
      </c>
      <c r="X52">
        <v>21.29</v>
      </c>
      <c r="Y52">
        <v>0.96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20.190000000000001</v>
      </c>
      <c r="L53" s="46">
        <v>0</v>
      </c>
      <c r="M53" s="74">
        <v>0.61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20.8</v>
      </c>
      <c r="W53">
        <v>0</v>
      </c>
      <c r="X53">
        <v>20.190000000000001</v>
      </c>
      <c r="Y53">
        <v>0.61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19.68</v>
      </c>
      <c r="L54" s="46">
        <v>0</v>
      </c>
      <c r="M54" s="74">
        <v>0.3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19.98</v>
      </c>
      <c r="W54">
        <v>0</v>
      </c>
      <c r="X54">
        <v>19.68</v>
      </c>
      <c r="Y54">
        <v>0.3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21.06</v>
      </c>
      <c r="L55" s="46">
        <v>0</v>
      </c>
      <c r="M55" s="74">
        <v>1.85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22.91</v>
      </c>
      <c r="W55">
        <v>0</v>
      </c>
      <c r="X55">
        <v>21.06</v>
      </c>
      <c r="Y55">
        <v>1.85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24.8</v>
      </c>
      <c r="L56" s="46">
        <v>0</v>
      </c>
      <c r="M56" s="74">
        <v>3.09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27.89</v>
      </c>
      <c r="W56">
        <v>0</v>
      </c>
      <c r="X56">
        <v>24.8</v>
      </c>
      <c r="Y56">
        <v>3.09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25.62</v>
      </c>
      <c r="L57" s="46">
        <v>0</v>
      </c>
      <c r="M57" s="74">
        <v>3.2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28.82</v>
      </c>
      <c r="W57">
        <v>0</v>
      </c>
      <c r="X57">
        <v>25.62</v>
      </c>
      <c r="Y57">
        <v>3.2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29.12</v>
      </c>
      <c r="L58" s="46">
        <v>0</v>
      </c>
      <c r="M58" s="74">
        <v>3.64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32.76</v>
      </c>
      <c r="W58">
        <v>0</v>
      </c>
      <c r="X58">
        <v>29.12</v>
      </c>
      <c r="Y58">
        <v>3.64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38.24</v>
      </c>
      <c r="L59" s="46">
        <v>0</v>
      </c>
      <c r="M59" s="74">
        <v>4.79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43.03</v>
      </c>
      <c r="W59">
        <v>0</v>
      </c>
      <c r="X59">
        <v>38.24</v>
      </c>
      <c r="Y59">
        <v>4.79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36.82</v>
      </c>
      <c r="L60" s="46">
        <v>0</v>
      </c>
      <c r="M60" s="74">
        <v>4.5999999999999996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41.42</v>
      </c>
      <c r="W60">
        <v>0</v>
      </c>
      <c r="X60">
        <v>36.82</v>
      </c>
      <c r="Y60">
        <v>4.5999999999999996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38.67</v>
      </c>
      <c r="L61" s="46">
        <v>0</v>
      </c>
      <c r="M61" s="74">
        <v>4.83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43.5</v>
      </c>
      <c r="W61">
        <v>0</v>
      </c>
      <c r="X61">
        <v>38.67</v>
      </c>
      <c r="Y61">
        <v>4.83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31.95</v>
      </c>
      <c r="L62" s="46">
        <v>0</v>
      </c>
      <c r="M62" s="74">
        <v>3.99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35.94</v>
      </c>
      <c r="W62">
        <v>0</v>
      </c>
      <c r="X62">
        <v>31.95</v>
      </c>
      <c r="Y62">
        <v>3.99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38.67</v>
      </c>
      <c r="L63" s="46">
        <v>0</v>
      </c>
      <c r="M63" s="74">
        <v>4.83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43.5</v>
      </c>
      <c r="W63">
        <v>0</v>
      </c>
      <c r="X63">
        <v>38.67</v>
      </c>
      <c r="Y63">
        <v>4.83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38.67</v>
      </c>
      <c r="L64" s="46">
        <v>0</v>
      </c>
      <c r="M64" s="74">
        <v>4.83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43.5</v>
      </c>
      <c r="W64">
        <v>0</v>
      </c>
      <c r="X64">
        <v>38.67</v>
      </c>
      <c r="Y64">
        <v>4.83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37.229999999999997</v>
      </c>
      <c r="L65" s="46">
        <v>0</v>
      </c>
      <c r="M65" s="74">
        <v>4.6500000000000004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41.88</v>
      </c>
      <c r="W65">
        <v>0</v>
      </c>
      <c r="X65">
        <v>37.229999999999997</v>
      </c>
      <c r="Y65">
        <v>4.6500000000000004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34.68</v>
      </c>
      <c r="L66" s="46">
        <v>0</v>
      </c>
      <c r="M66" s="74">
        <v>4.33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39.01</v>
      </c>
      <c r="W66">
        <v>0</v>
      </c>
      <c r="X66">
        <v>34.68</v>
      </c>
      <c r="Y66">
        <v>4.33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16.55</v>
      </c>
      <c r="L67" s="46">
        <v>0</v>
      </c>
      <c r="M67" s="74">
        <v>2.37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18.920000000000002</v>
      </c>
      <c r="W67">
        <v>0</v>
      </c>
      <c r="X67">
        <v>16.55</v>
      </c>
      <c r="Y67">
        <v>2.37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12.44</v>
      </c>
      <c r="L68" s="46">
        <v>0</v>
      </c>
      <c r="M68" s="74">
        <v>2.0699999999999998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14.51</v>
      </c>
      <c r="W68">
        <v>0</v>
      </c>
      <c r="X68">
        <v>12.44</v>
      </c>
      <c r="Y68">
        <v>2.0699999999999998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10.1</v>
      </c>
      <c r="L69" s="46">
        <v>0</v>
      </c>
      <c r="M69" s="74">
        <v>2.02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12.12</v>
      </c>
      <c r="W69">
        <v>0</v>
      </c>
      <c r="X69">
        <v>10.1</v>
      </c>
      <c r="Y69">
        <v>2.02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4</v>
      </c>
      <c r="L70" s="46">
        <v>0</v>
      </c>
      <c r="M70" s="74">
        <v>0.64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4.6399999999999997</v>
      </c>
      <c r="W70">
        <v>0</v>
      </c>
      <c r="X70">
        <v>4</v>
      </c>
      <c r="Y70">
        <v>0.64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0.38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0.38</v>
      </c>
      <c r="W71">
        <v>0</v>
      </c>
      <c r="X71">
        <v>0</v>
      </c>
      <c r="Y71">
        <v>0.38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0.37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0.37</v>
      </c>
      <c r="W72">
        <v>0</v>
      </c>
      <c r="X72">
        <v>0</v>
      </c>
      <c r="Y72">
        <v>0.37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0.23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0.23</v>
      </c>
      <c r="W73">
        <v>0</v>
      </c>
      <c r="X73">
        <v>0</v>
      </c>
      <c r="Y73">
        <v>0.23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0.2</v>
      </c>
      <c r="W74">
        <v>0</v>
      </c>
      <c r="X74">
        <v>0</v>
      </c>
      <c r="Y74">
        <v>0.2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0.13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0.13</v>
      </c>
      <c r="W75">
        <v>0</v>
      </c>
      <c r="X75">
        <v>0</v>
      </c>
      <c r="Y75">
        <v>0.13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7.0000000000000007E-2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7.0000000000000007E-2</v>
      </c>
      <c r="W76">
        <v>0</v>
      </c>
      <c r="X76">
        <v>0</v>
      </c>
      <c r="Y76">
        <v>7.0000000000000007E-2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0.09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0.09</v>
      </c>
      <c r="W77">
        <v>0</v>
      </c>
      <c r="X77">
        <v>0</v>
      </c>
      <c r="Y77">
        <v>0.09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0.09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0.09</v>
      </c>
      <c r="W78">
        <v>0</v>
      </c>
      <c r="X78">
        <v>0</v>
      </c>
      <c r="Y78">
        <v>0.09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0.08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0.08</v>
      </c>
      <c r="W79">
        <v>0</v>
      </c>
      <c r="X79">
        <v>0</v>
      </c>
      <c r="Y79">
        <v>0.08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0.08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0.08</v>
      </c>
      <c r="W80">
        <v>0</v>
      </c>
      <c r="X80">
        <v>0</v>
      </c>
      <c r="Y80">
        <v>0.08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0.08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0.08</v>
      </c>
      <c r="W81">
        <v>0</v>
      </c>
      <c r="X81">
        <v>0</v>
      </c>
      <c r="Y81">
        <v>0.08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0.08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0.08</v>
      </c>
      <c r="W82">
        <v>0</v>
      </c>
      <c r="X82">
        <v>0</v>
      </c>
      <c r="Y82">
        <v>0.08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0.08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0.08</v>
      </c>
      <c r="W83">
        <v>0</v>
      </c>
      <c r="X83">
        <v>0</v>
      </c>
      <c r="Y83">
        <v>0.08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0.08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0.08</v>
      </c>
      <c r="W84">
        <v>0</v>
      </c>
      <c r="X84">
        <v>0</v>
      </c>
      <c r="Y84">
        <v>0.08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0.08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0.08</v>
      </c>
      <c r="W85">
        <v>0</v>
      </c>
      <c r="X85">
        <v>0</v>
      </c>
      <c r="Y85">
        <v>0.08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0.08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0.08</v>
      </c>
      <c r="W86">
        <v>0</v>
      </c>
      <c r="X86">
        <v>0</v>
      </c>
      <c r="Y86">
        <v>0.08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0.09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0.09</v>
      </c>
      <c r="W87">
        <v>0</v>
      </c>
      <c r="X87">
        <v>0</v>
      </c>
      <c r="Y87">
        <v>0.09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0.09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0.09</v>
      </c>
      <c r="W88">
        <v>0</v>
      </c>
      <c r="X88">
        <v>0</v>
      </c>
      <c r="Y88">
        <v>0.09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0.09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0.09</v>
      </c>
      <c r="W89">
        <v>0</v>
      </c>
      <c r="X89">
        <v>0</v>
      </c>
      <c r="Y89">
        <v>0.09</v>
      </c>
    </row>
    <row r="90" spans="7:25">
      <c r="G90" t="s">
        <v>132</v>
      </c>
      <c r="H90" s="73">
        <v>3.96</v>
      </c>
      <c r="I90" s="46">
        <v>0</v>
      </c>
      <c r="J90" s="46">
        <v>0</v>
      </c>
      <c r="K90" s="46">
        <v>0</v>
      </c>
      <c r="L90" s="46">
        <v>0</v>
      </c>
      <c r="M90" s="74">
        <v>0.09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4.05</v>
      </c>
      <c r="W90">
        <v>3.96</v>
      </c>
      <c r="X90">
        <v>0</v>
      </c>
      <c r="Y90">
        <v>0.09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0.09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0.09</v>
      </c>
      <c r="W91">
        <v>0</v>
      </c>
      <c r="X91">
        <v>0</v>
      </c>
      <c r="Y91">
        <v>0.09</v>
      </c>
    </row>
    <row r="92" spans="7:25">
      <c r="G92" t="s">
        <v>134</v>
      </c>
      <c r="H92" s="73">
        <v>8.6999999999999993</v>
      </c>
      <c r="I92" s="46">
        <v>0</v>
      </c>
      <c r="J92" s="46">
        <v>0</v>
      </c>
      <c r="K92" s="46">
        <v>0</v>
      </c>
      <c r="L92" s="46">
        <v>0</v>
      </c>
      <c r="M92" s="74">
        <v>0.08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8.7799999999999994</v>
      </c>
      <c r="W92">
        <v>8.6999999999999993</v>
      </c>
      <c r="X92">
        <v>0</v>
      </c>
      <c r="Y92">
        <v>0.08</v>
      </c>
    </row>
    <row r="93" spans="7:25">
      <c r="G93" t="s">
        <v>135</v>
      </c>
      <c r="H93" s="73">
        <v>18.260000000000002</v>
      </c>
      <c r="I93" s="46">
        <v>0</v>
      </c>
      <c r="J93" s="46">
        <v>0</v>
      </c>
      <c r="K93" s="46">
        <v>0</v>
      </c>
      <c r="L93" s="46">
        <v>0</v>
      </c>
      <c r="M93" s="74">
        <v>0.05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18.309999999999999</v>
      </c>
      <c r="W93">
        <v>18.260000000000002</v>
      </c>
      <c r="X93">
        <v>0</v>
      </c>
      <c r="Y93">
        <v>0.05</v>
      </c>
    </row>
    <row r="94" spans="7:25">
      <c r="G94" t="s">
        <v>136</v>
      </c>
      <c r="H94" s="73">
        <v>20.8</v>
      </c>
      <c r="I94" s="46">
        <v>0</v>
      </c>
      <c r="J94" s="46">
        <v>0</v>
      </c>
      <c r="K94" s="46">
        <v>0</v>
      </c>
      <c r="L94" s="46">
        <v>0</v>
      </c>
      <c r="M94" s="74">
        <v>0.03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20.83</v>
      </c>
      <c r="W94">
        <v>20.8</v>
      </c>
      <c r="X94">
        <v>0</v>
      </c>
      <c r="Y94">
        <v>0.03</v>
      </c>
    </row>
    <row r="95" spans="7:25">
      <c r="G95" t="s">
        <v>137</v>
      </c>
      <c r="H95" s="73">
        <v>23.16</v>
      </c>
      <c r="I95" s="46">
        <v>0</v>
      </c>
      <c r="J95" s="46">
        <v>0</v>
      </c>
      <c r="K95" s="46">
        <v>0</v>
      </c>
      <c r="L95" s="46">
        <v>0</v>
      </c>
      <c r="M95" s="74">
        <v>7.0000000000000007E-2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23.23</v>
      </c>
      <c r="W95">
        <v>23.16</v>
      </c>
      <c r="X95">
        <v>0</v>
      </c>
      <c r="Y95">
        <v>7.0000000000000007E-2</v>
      </c>
    </row>
    <row r="96" spans="7:25">
      <c r="G96" t="s">
        <v>138</v>
      </c>
      <c r="H96" s="73">
        <v>24.44</v>
      </c>
      <c r="I96" s="46">
        <v>0</v>
      </c>
      <c r="J96" s="46">
        <v>0</v>
      </c>
      <c r="K96" s="46">
        <v>0</v>
      </c>
      <c r="L96" s="46">
        <v>0</v>
      </c>
      <c r="M96" s="74">
        <v>0.02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24.46</v>
      </c>
      <c r="W96">
        <v>24.44</v>
      </c>
      <c r="X96">
        <v>0</v>
      </c>
      <c r="Y96">
        <v>0.02</v>
      </c>
    </row>
    <row r="97" spans="1:83">
      <c r="G97" t="s">
        <v>139</v>
      </c>
      <c r="H97" s="73">
        <v>22.96</v>
      </c>
      <c r="I97" s="46">
        <v>0</v>
      </c>
      <c r="J97" s="46">
        <v>0</v>
      </c>
      <c r="K97" s="46">
        <v>0</v>
      </c>
      <c r="L97" s="46">
        <v>0</v>
      </c>
      <c r="M97" s="74">
        <v>0.02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22.98</v>
      </c>
      <c r="W97">
        <v>22.96</v>
      </c>
      <c r="X97">
        <v>0</v>
      </c>
      <c r="Y97">
        <v>0.02</v>
      </c>
    </row>
    <row r="98" spans="1:83">
      <c r="G98" t="s">
        <v>140</v>
      </c>
      <c r="H98" s="73">
        <v>20.5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20.5</v>
      </c>
      <c r="W98">
        <v>20.5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3.5694999999999998E-2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0.14920750000000002</v>
      </c>
      <c r="L99" s="69">
        <f t="shared" si="1"/>
        <v>0</v>
      </c>
      <c r="M99" s="69">
        <f t="shared" si="1"/>
        <v>1.9814999999999996E-2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0.20471750000000014</v>
      </c>
      <c r="W99">
        <f t="shared" si="1"/>
        <v>3.5694999999999998E-2</v>
      </c>
      <c r="X99">
        <f t="shared" si="1"/>
        <v>0.14920750000000002</v>
      </c>
      <c r="Y99">
        <f t="shared" si="1"/>
        <v>1.9814999999999996E-2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45173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45173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7">
      <c r="A3" t="s">
        <v>45</v>
      </c>
      <c r="D3">
        <f>TWEPL!P3</f>
        <v>9.9293600000000009</v>
      </c>
      <c r="E3">
        <f>GT_NG!P3</f>
        <v>12.55757575757576</v>
      </c>
      <c r="F3">
        <f>GT_Spot!P3</f>
        <v>0</v>
      </c>
      <c r="G3">
        <f>PPCL_NG!P3</f>
        <v>75.347156711067498</v>
      </c>
      <c r="H3">
        <f>PPCL_Spot!P3</f>
        <v>0</v>
      </c>
      <c r="I3">
        <f>Bawana_NG!P3</f>
        <v>103.95593922112417</v>
      </c>
      <c r="J3">
        <f>Bawana_RLNG!P3</f>
        <v>0</v>
      </c>
      <c r="K3">
        <f>Bawana_Spot!P3</f>
        <v>190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1226.6423313774774</v>
      </c>
      <c r="P3" s="36">
        <v>117.94</v>
      </c>
      <c r="Q3" s="36">
        <v>32.555608308605343</v>
      </c>
      <c r="R3" s="38">
        <v>0</v>
      </c>
      <c r="S3" s="38">
        <v>0</v>
      </c>
      <c r="T3" s="37">
        <f>SUMPRODUCT(LTA!J3:AN3,LTA!J$101:AN$101,LTA!J$103:AN$103)</f>
        <v>47.22</v>
      </c>
      <c r="U3" s="37">
        <f>SUMPRODUCT(LTA!J3:AN3,LTA!J$102:AN$102,LTA!J$103:AN$103)</f>
        <v>102.4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920.79999999999984</v>
      </c>
      <c r="AB3" s="75">
        <f>-STOA!N3</f>
        <v>0</v>
      </c>
      <c r="AC3">
        <f>SUMIF(B3:AB3,"&gt;0")*$AC$2-SUMIF(B3:AB3,"&lt;0")*($AC$2/(1-$AC$2))+SUMIF(AI3:AR3,"&gt;0")*$AC$2-SUMIF(AI3:AR3,"&lt;0")*($AC$2/(1-$AC$2))</f>
        <v>24.986262148107482</v>
      </c>
      <c r="AD3">
        <f>SUM(B3:AB3,AI3:AR3)-AC3</f>
        <v>2814.3617092277427</v>
      </c>
      <c r="AE3">
        <f>'IDT-1'!B3</f>
        <v>0</v>
      </c>
      <c r="AF3" s="24"/>
      <c r="AG3">
        <f>SUM(AD3:AF3)+AT3</f>
        <v>2814.3617092277427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9.9293600000000009</v>
      </c>
      <c r="E4">
        <f>GT_NG!P4</f>
        <v>12.55757575757576</v>
      </c>
      <c r="F4">
        <f>GT_Spot!P4</f>
        <v>0</v>
      </c>
      <c r="G4">
        <f>PPCL_NG!P4</f>
        <v>75.347156711067498</v>
      </c>
      <c r="H4">
        <f>PPCL_Spot!P4</f>
        <v>0</v>
      </c>
      <c r="I4">
        <f>Bawana_NG!P4</f>
        <v>103.95593922112417</v>
      </c>
      <c r="J4">
        <f>Bawana_RLNG!P4</f>
        <v>0</v>
      </c>
      <c r="K4">
        <f>Bawana_Spot!P4</f>
        <v>140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1236.951910513284</v>
      </c>
      <c r="P4" s="36">
        <v>117.94</v>
      </c>
      <c r="Q4" s="36">
        <v>32.555608308605343</v>
      </c>
      <c r="R4" s="38">
        <v>0</v>
      </c>
      <c r="S4" s="38">
        <v>0</v>
      </c>
      <c r="T4" s="37">
        <f>SUMPRODUCT(LTA!J4:AN4,LTA!J$101:AN$101,LTA!J$103:AN$103)</f>
        <v>47.129999999999995</v>
      </c>
      <c r="U4" s="37">
        <f>SUMPRODUCT(LTA!J4:AN4,LTA!J$102:AN$102,LTA!J$103:AN$103)</f>
        <v>101.96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920.79999999999984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24.632322444502577</v>
      </c>
      <c r="AD4">
        <f t="shared" ref="AD4:AD67" si="1">SUM(B4:AB4,AI4:AR4)-AC4</f>
        <v>2774.4952280671537</v>
      </c>
      <c r="AE4">
        <f>'IDT-1'!B4</f>
        <v>0</v>
      </c>
      <c r="AF4" s="24"/>
      <c r="AG4">
        <f t="shared" ref="AG4:AG67" si="2">SUM(AD4:AF4)+AT4</f>
        <v>2774.4952280671537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9.9293600000000009</v>
      </c>
      <c r="E5">
        <f>GT_NG!P5</f>
        <v>12.55757575757576</v>
      </c>
      <c r="F5">
        <f>GT_Spot!P5</f>
        <v>0</v>
      </c>
      <c r="G5">
        <f>PPCL_NG!P5</f>
        <v>75.347156711067498</v>
      </c>
      <c r="H5">
        <f>PPCL_Spot!P5</f>
        <v>0</v>
      </c>
      <c r="I5">
        <f>Bawana_NG!P5</f>
        <v>103.95593922112417</v>
      </c>
      <c r="J5">
        <f>Bawana_RLNG!P5</f>
        <v>0</v>
      </c>
      <c r="K5">
        <f>Bawana_Spot!P5</f>
        <v>120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1234.2512121001992</v>
      </c>
      <c r="P5" s="36">
        <v>117.94</v>
      </c>
      <c r="Q5" s="36">
        <v>32.555608308605343</v>
      </c>
      <c r="R5" s="38">
        <v>0</v>
      </c>
      <c r="S5" s="38">
        <v>0</v>
      </c>
      <c r="T5" s="37">
        <f>SUMPRODUCT(LTA!J5:AN5,LTA!J$101:AN$101,LTA!J$103:AN$103)</f>
        <v>47.05</v>
      </c>
      <c r="U5" s="37">
        <f>SUMPRODUCT(LTA!J5:AN5,LTA!J$102:AN$102,LTA!J$103:AN$103)</f>
        <v>102.03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920.79999999999984</v>
      </c>
      <c r="AB5" s="75">
        <f>-STOA!N5</f>
        <v>0</v>
      </c>
      <c r="AC5">
        <f t="shared" si="0"/>
        <v>24.432468298467434</v>
      </c>
      <c r="AD5">
        <f t="shared" si="1"/>
        <v>2751.9843838001043</v>
      </c>
      <c r="AE5">
        <f>'IDT-1'!B5</f>
        <v>0</v>
      </c>
      <c r="AF5" s="24"/>
      <c r="AG5">
        <f t="shared" si="2"/>
        <v>2751.9843838001043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9.9293600000000009</v>
      </c>
      <c r="E6">
        <f>GT_NG!P6</f>
        <v>12.55757575757576</v>
      </c>
      <c r="F6">
        <f>GT_Spot!P6</f>
        <v>0</v>
      </c>
      <c r="G6">
        <f>PPCL_NG!P6</f>
        <v>75.347156711067498</v>
      </c>
      <c r="H6">
        <f>PPCL_Spot!P6</f>
        <v>0</v>
      </c>
      <c r="I6">
        <f>Bawana_NG!P6</f>
        <v>103.95593922112417</v>
      </c>
      <c r="J6">
        <f>Bawana_RLNG!P6</f>
        <v>0</v>
      </c>
      <c r="K6">
        <f>Bawana_Spot!P6</f>
        <v>120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1220.6512902594279</v>
      </c>
      <c r="P6" s="36">
        <v>117.94</v>
      </c>
      <c r="Q6" s="36">
        <v>32.555608308605343</v>
      </c>
      <c r="R6" s="38">
        <v>0</v>
      </c>
      <c r="S6" s="38">
        <v>0</v>
      </c>
      <c r="T6" s="37">
        <f>SUMPRODUCT(LTA!J6:AN6,LTA!J$101:AN$101,LTA!J$103:AN$103)</f>
        <v>46.949999999999996</v>
      </c>
      <c r="U6" s="37">
        <f>SUMPRODUCT(LTA!J6:AN6,LTA!J$102:AN$102,LTA!J$103:AN$103)</f>
        <v>101.92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920.79999999999984</v>
      </c>
      <c r="AB6" s="75">
        <f>-STOA!N6</f>
        <v>0</v>
      </c>
      <c r="AC6">
        <f t="shared" si="0"/>
        <v>24.435234771579381</v>
      </c>
      <c r="AD6">
        <f t="shared" si="1"/>
        <v>2724.1716954862213</v>
      </c>
      <c r="AE6">
        <f>'IDT-1'!B6</f>
        <v>0</v>
      </c>
      <c r="AF6" s="24"/>
      <c r="AG6">
        <f t="shared" si="2"/>
        <v>2724.1716954862213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-14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9.9293600000000009</v>
      </c>
      <c r="E7">
        <f>GT_NG!P7</f>
        <v>12.55757575757576</v>
      </c>
      <c r="F7">
        <f>GT_Spot!P7</f>
        <v>0</v>
      </c>
      <c r="G7">
        <f>PPCL_NG!P7</f>
        <v>75.347156711067498</v>
      </c>
      <c r="H7">
        <f>PPCL_Spot!P7</f>
        <v>0</v>
      </c>
      <c r="I7">
        <f>Bawana_NG!P7</f>
        <v>103.23</v>
      </c>
      <c r="J7">
        <f>Bawana_RLNG!P7</f>
        <v>0</v>
      </c>
      <c r="K7">
        <f>Bawana_Spot!P7</f>
        <v>120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1214.7046350707872</v>
      </c>
      <c r="P7" s="36">
        <v>117.94</v>
      </c>
      <c r="Q7" s="36">
        <v>32.555608308605343</v>
      </c>
      <c r="R7" s="38">
        <v>0</v>
      </c>
      <c r="S7" s="38">
        <v>0</v>
      </c>
      <c r="T7" s="37">
        <f>SUMPRODUCT(LTA!J7:AN7,LTA!J$101:AN$101,LTA!J$103:AN$103)</f>
        <v>46.68</v>
      </c>
      <c r="U7" s="37">
        <f>SUMPRODUCT(LTA!J7:AN7,LTA!J$102:AN$102,LTA!J$103:AN$103)</f>
        <v>101.91000000000001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920.55</v>
      </c>
      <c r="AB7" s="75">
        <f>-STOA!N7</f>
        <v>0</v>
      </c>
      <c r="AC7">
        <f t="shared" si="0"/>
        <v>24.345217558206866</v>
      </c>
      <c r="AD7">
        <f t="shared" si="1"/>
        <v>2720.0591182898288</v>
      </c>
      <c r="AE7">
        <f>'IDT-1'!B7</f>
        <v>0</v>
      </c>
      <c r="AF7" s="24"/>
      <c r="AG7">
        <f t="shared" si="2"/>
        <v>2720.0591182898288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-11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9.9293600000000009</v>
      </c>
      <c r="E8">
        <f>GT_NG!P8</f>
        <v>12.55757575757576</v>
      </c>
      <c r="F8">
        <f>GT_Spot!P8</f>
        <v>0</v>
      </c>
      <c r="G8">
        <f>PPCL_NG!P8</f>
        <v>75.347156711067498</v>
      </c>
      <c r="H8">
        <f>PPCL_Spot!P8</f>
        <v>0</v>
      </c>
      <c r="I8">
        <f>Bawana_NG!P8</f>
        <v>103.23</v>
      </c>
      <c r="J8">
        <f>Bawana_RLNG!P8</f>
        <v>0</v>
      </c>
      <c r="K8">
        <f>Bawana_Spot!P8</f>
        <v>120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1208.7337155872428</v>
      </c>
      <c r="P8" s="36">
        <v>117.94</v>
      </c>
      <c r="Q8" s="36">
        <v>32.555608308605343</v>
      </c>
      <c r="R8" s="38">
        <v>0</v>
      </c>
      <c r="S8" s="38">
        <v>0</v>
      </c>
      <c r="T8" s="37">
        <f>SUMPRODUCT(LTA!J8:AN8,LTA!J$101:AN$101,LTA!J$103:AN$103)</f>
        <v>46.46</v>
      </c>
      <c r="U8" s="37">
        <f>SUMPRODUCT(LTA!J8:AN8,LTA!J$102:AN$102,LTA!J$103:AN$103)</f>
        <v>102.15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920.55</v>
      </c>
      <c r="AB8" s="75">
        <f>-STOA!N8</f>
        <v>0</v>
      </c>
      <c r="AC8">
        <f t="shared" si="0"/>
        <v>24.576949547461922</v>
      </c>
      <c r="AD8">
        <f t="shared" si="1"/>
        <v>2681.8764668170293</v>
      </c>
      <c r="AE8">
        <f>'IDT-1'!B8</f>
        <v>0</v>
      </c>
      <c r="AF8" s="24"/>
      <c r="AG8">
        <f t="shared" si="2"/>
        <v>2681.8764668170293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-43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9.9293600000000009</v>
      </c>
      <c r="E9">
        <f>GT_NG!P9</f>
        <v>12.55757575757576</v>
      </c>
      <c r="F9">
        <f>GT_Spot!P9</f>
        <v>0</v>
      </c>
      <c r="G9">
        <f>PPCL_NG!P9</f>
        <v>75.347156711067498</v>
      </c>
      <c r="H9">
        <f>PPCL_Spot!P9</f>
        <v>0</v>
      </c>
      <c r="I9">
        <f>Bawana_NG!P9</f>
        <v>103.23</v>
      </c>
      <c r="J9">
        <f>Bawana_RLNG!P9</f>
        <v>0</v>
      </c>
      <c r="K9">
        <f>Bawana_Spot!P9</f>
        <v>120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1201.6517487302699</v>
      </c>
      <c r="P9" s="36">
        <v>117.94</v>
      </c>
      <c r="Q9" s="36">
        <v>32.555608308605343</v>
      </c>
      <c r="R9" s="38">
        <v>0</v>
      </c>
      <c r="S9" s="38">
        <v>0</v>
      </c>
      <c r="T9" s="37">
        <f>SUMPRODUCT(LTA!J9:AN9,LTA!J$101:AN$101,LTA!J$103:AN$103)</f>
        <v>46.12</v>
      </c>
      <c r="U9" s="37">
        <f>SUMPRODUCT(LTA!J9:AN9,LTA!J$102:AN$102,LTA!J$103:AN$103)</f>
        <v>102.38000000000001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920.55</v>
      </c>
      <c r="AB9" s="75">
        <f>-STOA!N9</f>
        <v>0</v>
      </c>
      <c r="AC9">
        <f t="shared" si="0"/>
        <v>25.179519803285213</v>
      </c>
      <c r="AD9">
        <f t="shared" si="1"/>
        <v>2599.0819297042335</v>
      </c>
      <c r="AE9">
        <f>'IDT-1'!B9</f>
        <v>0</v>
      </c>
      <c r="AF9" s="24"/>
      <c r="AG9">
        <f t="shared" si="2"/>
        <v>2599.0819297042335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-118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9.9293600000000009</v>
      </c>
      <c r="E10">
        <f>GT_NG!P10</f>
        <v>12.55757575757576</v>
      </c>
      <c r="F10">
        <f>GT_Spot!P10</f>
        <v>0</v>
      </c>
      <c r="G10">
        <f>PPCL_NG!P10</f>
        <v>75.347156711067498</v>
      </c>
      <c r="H10">
        <f>PPCL_Spot!P10</f>
        <v>0</v>
      </c>
      <c r="I10">
        <f>Bawana_NG!P10</f>
        <v>103.23</v>
      </c>
      <c r="J10">
        <f>Bawana_RLNG!P10</f>
        <v>0</v>
      </c>
      <c r="K10">
        <f>Bawana_Spot!P10</f>
        <v>120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1195.4288110486541</v>
      </c>
      <c r="P10" s="36">
        <v>117.94</v>
      </c>
      <c r="Q10" s="36">
        <v>32.555608308605343</v>
      </c>
      <c r="R10" s="38">
        <v>0</v>
      </c>
      <c r="S10" s="38">
        <v>0</v>
      </c>
      <c r="T10" s="37">
        <f>SUMPRODUCT(LTA!J10:AN10,LTA!J$101:AN$101,LTA!J$103:AN$103)</f>
        <v>45.71</v>
      </c>
      <c r="U10" s="37">
        <f>SUMPRODUCT(LTA!J10:AN10,LTA!J$102:AN$102,LTA!J$103:AN$103)</f>
        <v>101.97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920.55</v>
      </c>
      <c r="AB10" s="75">
        <f>-STOA!N10</f>
        <v>0</v>
      </c>
      <c r="AC10">
        <f t="shared" si="0"/>
        <v>25.428276414963829</v>
      </c>
      <c r="AD10">
        <f t="shared" si="1"/>
        <v>2556.7902354109387</v>
      </c>
      <c r="AE10">
        <f>'IDT-1'!B10</f>
        <v>0</v>
      </c>
      <c r="AF10" s="24"/>
      <c r="AG10">
        <f t="shared" si="2"/>
        <v>2556.7902354109387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-153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9.9293600000000009</v>
      </c>
      <c r="E11">
        <f>GT_NG!P11</f>
        <v>12.55757575757576</v>
      </c>
      <c r="F11">
        <f>GT_Spot!P11</f>
        <v>0</v>
      </c>
      <c r="G11">
        <f>PPCL_NG!P11</f>
        <v>75.347156711067498</v>
      </c>
      <c r="H11">
        <f>PPCL_Spot!P11</f>
        <v>0</v>
      </c>
      <c r="I11">
        <f>Bawana_NG!P11</f>
        <v>103.33596343892818</v>
      </c>
      <c r="J11">
        <f>Bawana_RLNG!P11</f>
        <v>0</v>
      </c>
      <c r="K11">
        <f>Bawana_Spot!P11</f>
        <v>120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1120.0305787208151</v>
      </c>
      <c r="P11" s="36">
        <v>117.94</v>
      </c>
      <c r="Q11" s="36">
        <v>32.555608308605343</v>
      </c>
      <c r="R11" s="38">
        <v>0</v>
      </c>
      <c r="S11" s="38">
        <v>0</v>
      </c>
      <c r="T11" s="37">
        <f>SUMPRODUCT(LTA!J11:AN11,LTA!J$101:AN$101,LTA!J$103:AN$103)</f>
        <v>54.11</v>
      </c>
      <c r="U11" s="37">
        <f>SUMPRODUCT(LTA!J11:AN11,LTA!J$102:AN$102,LTA!J$103:AN$103)</f>
        <v>110.97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920.56000000000006</v>
      </c>
      <c r="AB11" s="75">
        <f>-STOA!N11</f>
        <v>0</v>
      </c>
      <c r="AC11">
        <f t="shared" si="0"/>
        <v>24.519396710242621</v>
      </c>
      <c r="AD11">
        <f t="shared" si="1"/>
        <v>2544.816846226749</v>
      </c>
      <c r="AE11">
        <f>'IDT-1'!B11</f>
        <v>0</v>
      </c>
      <c r="AF11" s="24"/>
      <c r="AG11">
        <f t="shared" si="2"/>
        <v>2544.816846226749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-108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9.9293600000000009</v>
      </c>
      <c r="E12">
        <f>GT_NG!P12</f>
        <v>12.55757575757576</v>
      </c>
      <c r="F12">
        <f>GT_Spot!P12</f>
        <v>0</v>
      </c>
      <c r="G12">
        <f>PPCL_NG!P12</f>
        <v>75.347156711067498</v>
      </c>
      <c r="H12">
        <f>PPCL_Spot!P12</f>
        <v>0</v>
      </c>
      <c r="I12">
        <f>Bawana_NG!P12</f>
        <v>103.33596343892818</v>
      </c>
      <c r="J12">
        <f>Bawana_RLNG!P12</f>
        <v>0</v>
      </c>
      <c r="K12">
        <f>Bawana_Spot!P12</f>
        <v>120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1071.7013110390815</v>
      </c>
      <c r="P12" s="36">
        <v>117.94</v>
      </c>
      <c r="Q12" s="36">
        <v>32.555608308605343</v>
      </c>
      <c r="R12" s="38">
        <v>0</v>
      </c>
      <c r="S12" s="38">
        <v>0</v>
      </c>
      <c r="T12" s="37">
        <f>SUMPRODUCT(LTA!J12:AN12,LTA!J$101:AN$101,LTA!J$103:AN$103)</f>
        <v>54</v>
      </c>
      <c r="U12" s="37">
        <f>SUMPRODUCT(LTA!J12:AN12,LTA!J$102:AN$102,LTA!J$103:AN$103)</f>
        <v>111.50000000000001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920.56000000000006</v>
      </c>
      <c r="AB12" s="75">
        <f>-STOA!N12</f>
        <v>0</v>
      </c>
      <c r="AC12">
        <f t="shared" si="0"/>
        <v>23.937988859243855</v>
      </c>
      <c r="AD12">
        <f t="shared" si="1"/>
        <v>2515.4889863960143</v>
      </c>
      <c r="AE12">
        <f>'IDT-1'!B12</f>
        <v>0</v>
      </c>
      <c r="AF12" s="24"/>
      <c r="AG12">
        <f t="shared" si="2"/>
        <v>2515.4889863960143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-90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9.9293600000000009</v>
      </c>
      <c r="E13">
        <f>GT_NG!P13</f>
        <v>12.55757575757576</v>
      </c>
      <c r="F13">
        <f>GT_Spot!P13</f>
        <v>0</v>
      </c>
      <c r="G13">
        <f>PPCL_NG!P13</f>
        <v>75.347156711067498</v>
      </c>
      <c r="H13">
        <f>PPCL_Spot!P13</f>
        <v>0</v>
      </c>
      <c r="I13">
        <f>Bawana_NG!P13</f>
        <v>103.6859497675872</v>
      </c>
      <c r="J13">
        <f>Bawana_RLNG!P13</f>
        <v>0</v>
      </c>
      <c r="K13">
        <f>Bawana_Spot!P13</f>
        <v>120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1016.8890550130645</v>
      </c>
      <c r="P13" s="36">
        <v>117.94</v>
      </c>
      <c r="Q13" s="36">
        <v>32.555608308605343</v>
      </c>
      <c r="R13" s="38">
        <v>0</v>
      </c>
      <c r="S13" s="38">
        <v>0</v>
      </c>
      <c r="T13" s="37">
        <f>SUMPRODUCT(LTA!J13:AN13,LTA!J$101:AN$101,LTA!J$103:AN$103)</f>
        <v>53.98</v>
      </c>
      <c r="U13" s="37">
        <f>SUMPRODUCT(LTA!J13:AN13,LTA!J$102:AN$102,LTA!J$103:AN$103)</f>
        <v>110.01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921.56000000000006</v>
      </c>
      <c r="AB13" s="75">
        <f>-STOA!N13</f>
        <v>0</v>
      </c>
      <c r="AC13">
        <f t="shared" si="0"/>
        <v>23.250035952896614</v>
      </c>
      <c r="AD13">
        <f t="shared" si="1"/>
        <v>2484.2046696050038</v>
      </c>
      <c r="AE13">
        <f>'IDT-1'!B13</f>
        <v>0</v>
      </c>
      <c r="AF13" s="24"/>
      <c r="AG13">
        <f t="shared" si="2"/>
        <v>2484.2046696050038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-67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9.9293600000000009</v>
      </c>
      <c r="E14">
        <f>GT_NG!P14</f>
        <v>12.55757575757576</v>
      </c>
      <c r="F14">
        <f>GT_Spot!P14</f>
        <v>0</v>
      </c>
      <c r="G14">
        <f>PPCL_NG!P14</f>
        <v>75.347156711067498</v>
      </c>
      <c r="H14">
        <f>PPCL_Spot!P14</f>
        <v>0</v>
      </c>
      <c r="I14">
        <f>Bawana_NG!P14</f>
        <v>103.6859497675872</v>
      </c>
      <c r="J14">
        <f>Bawana_RLNG!P14</f>
        <v>0</v>
      </c>
      <c r="K14">
        <f>Bawana_Spot!P14</f>
        <v>120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973.15476484273961</v>
      </c>
      <c r="P14" s="36">
        <v>117.94</v>
      </c>
      <c r="Q14" s="36">
        <v>32.555608308605343</v>
      </c>
      <c r="R14" s="38">
        <v>0</v>
      </c>
      <c r="S14" s="38">
        <v>0</v>
      </c>
      <c r="T14" s="37">
        <f>SUMPRODUCT(LTA!J14:AN14,LTA!J$101:AN$101,LTA!J$103:AN$103)</f>
        <v>53.68</v>
      </c>
      <c r="U14" s="37">
        <f>SUMPRODUCT(LTA!J14:AN14,LTA!J$102:AN$102,LTA!J$103:AN$103)</f>
        <v>109.91000000000001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921.56000000000006</v>
      </c>
      <c r="AB14" s="75">
        <f>-STOA!N14</f>
        <v>0</v>
      </c>
      <c r="AC14">
        <f t="shared" si="0"/>
        <v>22.719604159042625</v>
      </c>
      <c r="AD14">
        <f t="shared" si="1"/>
        <v>2456.6008112285326</v>
      </c>
      <c r="AE14">
        <f>'IDT-1'!B14</f>
        <v>0</v>
      </c>
      <c r="AF14" s="24"/>
      <c r="AG14">
        <f t="shared" si="2"/>
        <v>2456.6008112285326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-51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9.9293600000000009</v>
      </c>
      <c r="E15">
        <f>GT_NG!P15</f>
        <v>12.55757575757576</v>
      </c>
      <c r="F15">
        <f>GT_Spot!P15</f>
        <v>0</v>
      </c>
      <c r="G15">
        <f>PPCL_NG!P15</f>
        <v>75.347156711067498</v>
      </c>
      <c r="H15">
        <f>PPCL_Spot!P15</f>
        <v>0</v>
      </c>
      <c r="I15">
        <f>Bawana_NG!P15</f>
        <v>103.6859497675872</v>
      </c>
      <c r="J15">
        <f>Bawana_RLNG!P15</f>
        <v>0</v>
      </c>
      <c r="K15">
        <f>Bawana_Spot!P15</f>
        <v>120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931.48880943944425</v>
      </c>
      <c r="P15" s="36">
        <v>117.94</v>
      </c>
      <c r="Q15" s="36">
        <v>32.555608308605343</v>
      </c>
      <c r="R15" s="38">
        <v>0</v>
      </c>
      <c r="S15" s="38">
        <v>0</v>
      </c>
      <c r="T15" s="37">
        <f>SUMPRODUCT(LTA!J15:AN15,LTA!J$101:AN$101,LTA!J$103:AN$103)</f>
        <v>53.28</v>
      </c>
      <c r="U15" s="37">
        <f>SUMPRODUCT(LTA!J15:AN15,LTA!J$102:AN$102,LTA!J$103:AN$103)</f>
        <v>109.47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921.56000000000006</v>
      </c>
      <c r="AB15" s="75">
        <f>-STOA!N15</f>
        <v>0</v>
      </c>
      <c r="AC15">
        <f t="shared" si="0"/>
        <v>22.212379838660695</v>
      </c>
      <c r="AD15">
        <f t="shared" si="1"/>
        <v>2429.6020801456193</v>
      </c>
      <c r="AE15">
        <f>'IDT-1'!B15</f>
        <v>0</v>
      </c>
      <c r="AF15" s="24"/>
      <c r="AG15">
        <f t="shared" si="2"/>
        <v>2429.6020801456193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-36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9.9293600000000009</v>
      </c>
      <c r="E16">
        <f>GT_NG!P16</f>
        <v>12.55757575757576</v>
      </c>
      <c r="F16">
        <f>GT_Spot!P16</f>
        <v>0</v>
      </c>
      <c r="G16">
        <f>PPCL_NG!P16</f>
        <v>75.347156711067498</v>
      </c>
      <c r="H16">
        <f>PPCL_Spot!P16</f>
        <v>0</v>
      </c>
      <c r="I16">
        <f>Bawana_NG!P16</f>
        <v>103.6859497675872</v>
      </c>
      <c r="J16">
        <f>Bawana_RLNG!P16</f>
        <v>0</v>
      </c>
      <c r="K16">
        <f>Bawana_Spot!P16</f>
        <v>120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925.38695835867873</v>
      </c>
      <c r="P16" s="36">
        <v>117.94</v>
      </c>
      <c r="Q16" s="36">
        <v>32.555608308605343</v>
      </c>
      <c r="R16" s="38">
        <v>0</v>
      </c>
      <c r="S16" s="38">
        <v>0</v>
      </c>
      <c r="T16" s="37">
        <f>SUMPRODUCT(LTA!J16:AN16,LTA!J$101:AN$101,LTA!J$103:AN$103)</f>
        <v>52.89</v>
      </c>
      <c r="U16" s="37">
        <f>SUMPRODUCT(LTA!J16:AN16,LTA!J$102:AN$102,LTA!J$103:AN$103)</f>
        <v>107.71000000000001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921.56000000000006</v>
      </c>
      <c r="AB16" s="75">
        <f>-STOA!N16</f>
        <v>0</v>
      </c>
      <c r="AC16">
        <f t="shared" si="0"/>
        <v>22.33508235463826</v>
      </c>
      <c r="AD16">
        <f t="shared" si="1"/>
        <v>2399.2275265488765</v>
      </c>
      <c r="AE16">
        <f>'IDT-1'!B16</f>
        <v>0</v>
      </c>
      <c r="AF16" s="24"/>
      <c r="AG16">
        <f t="shared" si="2"/>
        <v>2399.2275265488765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-58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9.9293600000000009</v>
      </c>
      <c r="E17">
        <f>GT_NG!P17</f>
        <v>12.55757575757576</v>
      </c>
      <c r="F17">
        <f>GT_Spot!P17</f>
        <v>0</v>
      </c>
      <c r="G17">
        <f>PPCL_NG!P17</f>
        <v>75.347156711067498</v>
      </c>
      <c r="H17">
        <f>PPCL_Spot!P17</f>
        <v>0</v>
      </c>
      <c r="I17">
        <f>Bawana_NG!P17</f>
        <v>103.6859497675872</v>
      </c>
      <c r="J17">
        <f>Bawana_RLNG!P17</f>
        <v>0</v>
      </c>
      <c r="K17">
        <f>Bawana_Spot!P17</f>
        <v>120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894.1791548587297</v>
      </c>
      <c r="P17" s="36">
        <v>117.94</v>
      </c>
      <c r="Q17" s="36">
        <v>14.497414407988588</v>
      </c>
      <c r="R17" s="38">
        <v>0</v>
      </c>
      <c r="S17" s="38">
        <v>0</v>
      </c>
      <c r="T17" s="37">
        <f>SUMPRODUCT(LTA!J17:AN17,LTA!J$101:AN$101,LTA!J$103:AN$103)</f>
        <v>49.28</v>
      </c>
      <c r="U17" s="37">
        <f>SUMPRODUCT(LTA!J17:AN17,LTA!J$102:AN$102,LTA!J$103:AN$103)</f>
        <v>107.61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921.56000000000006</v>
      </c>
      <c r="AB17" s="75">
        <f>-STOA!N17</f>
        <v>0</v>
      </c>
      <c r="AC17">
        <f t="shared" si="0"/>
        <v>22.002065490346212</v>
      </c>
      <c r="AD17">
        <f t="shared" si="1"/>
        <v>2331.5845460126029</v>
      </c>
      <c r="AE17">
        <f>'IDT-1'!B17</f>
        <v>0</v>
      </c>
      <c r="AF17" s="24"/>
      <c r="AG17">
        <f t="shared" si="2"/>
        <v>2331.5845460126029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-73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9.9293600000000009</v>
      </c>
      <c r="E18">
        <f>GT_NG!P18</f>
        <v>12.55757575757576</v>
      </c>
      <c r="F18">
        <f>GT_Spot!P18</f>
        <v>0</v>
      </c>
      <c r="G18">
        <f>PPCL_NG!P18</f>
        <v>75.347156711067498</v>
      </c>
      <c r="H18">
        <f>PPCL_Spot!P18</f>
        <v>0</v>
      </c>
      <c r="I18">
        <f>Bawana_NG!P18</f>
        <v>103.6859497675872</v>
      </c>
      <c r="J18">
        <f>Bawana_RLNG!P18</f>
        <v>0</v>
      </c>
      <c r="K18">
        <f>Bawana_Spot!P18</f>
        <v>120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884.51640035069909</v>
      </c>
      <c r="P18" s="36">
        <v>117.94</v>
      </c>
      <c r="Q18" s="36">
        <v>14.497414407988588</v>
      </c>
      <c r="R18" s="38">
        <v>0</v>
      </c>
      <c r="S18" s="38">
        <v>0</v>
      </c>
      <c r="T18" s="37">
        <f>SUMPRODUCT(LTA!J18:AN18,LTA!J$101:AN$101,LTA!J$103:AN$103)</f>
        <v>49.209999999999994</v>
      </c>
      <c r="U18" s="37">
        <f>SUMPRODUCT(LTA!J18:AN18,LTA!J$102:AN$102,LTA!J$103:AN$103)</f>
        <v>106.42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921.56000000000006</v>
      </c>
      <c r="AB18" s="75">
        <f>-STOA!N18</f>
        <v>0</v>
      </c>
      <c r="AC18">
        <f t="shared" si="0"/>
        <v>22.047995291030663</v>
      </c>
      <c r="AD18">
        <f t="shared" si="1"/>
        <v>2304.6158617038877</v>
      </c>
      <c r="AE18">
        <f>'IDT-1'!B18</f>
        <v>0</v>
      </c>
      <c r="AF18" s="24"/>
      <c r="AG18">
        <f t="shared" si="2"/>
        <v>2304.6158617038877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-89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9.9293600000000009</v>
      </c>
      <c r="E19">
        <f>GT_NG!P19</f>
        <v>12.55757575757576</v>
      </c>
      <c r="F19">
        <f>GT_Spot!P19</f>
        <v>0</v>
      </c>
      <c r="G19">
        <f>PPCL_NG!P19</f>
        <v>75.347156711067498</v>
      </c>
      <c r="H19">
        <f>PPCL_Spot!P19</f>
        <v>0</v>
      </c>
      <c r="I19">
        <f>Bawana_NG!P19</f>
        <v>103.6859497675872</v>
      </c>
      <c r="J19">
        <f>Bawana_RLNG!P19</f>
        <v>0</v>
      </c>
      <c r="K19">
        <f>Bawana_Spot!P19</f>
        <v>120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865.98174439268996</v>
      </c>
      <c r="P19" s="36">
        <v>117.94</v>
      </c>
      <c r="Q19" s="36">
        <v>14.497414407988588</v>
      </c>
      <c r="R19" s="38">
        <v>0</v>
      </c>
      <c r="S19" s="38">
        <v>0</v>
      </c>
      <c r="T19" s="37">
        <f>SUMPRODUCT(LTA!J19:AN19,LTA!J$101:AN$101,LTA!J$103:AN$103)</f>
        <v>49.5</v>
      </c>
      <c r="U19" s="37">
        <f>SUMPRODUCT(LTA!J19:AN19,LTA!J$102:AN$102,LTA!J$103:AN$103)</f>
        <v>107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919.49</v>
      </c>
      <c r="AB19" s="75">
        <f>-STOA!N19</f>
        <v>0</v>
      </c>
      <c r="AC19">
        <f t="shared" si="0"/>
        <v>22.069649124088482</v>
      </c>
      <c r="AD19">
        <f t="shared" si="1"/>
        <v>2262.8595519128207</v>
      </c>
      <c r="AE19">
        <f>'IDT-1'!B19</f>
        <v>0</v>
      </c>
      <c r="AF19" s="24"/>
      <c r="AG19">
        <f t="shared" si="2"/>
        <v>2262.8595519128207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-111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9.9293600000000009</v>
      </c>
      <c r="E20">
        <f>GT_NG!P20</f>
        <v>13.544341801385682</v>
      </c>
      <c r="F20">
        <f>GT_Spot!P20</f>
        <v>0</v>
      </c>
      <c r="G20">
        <f>PPCL_NG!P20</f>
        <v>75.347156711067498</v>
      </c>
      <c r="H20">
        <f>PPCL_Spot!P20</f>
        <v>0</v>
      </c>
      <c r="I20">
        <f>Bawana_NG!P20</f>
        <v>103.6859497675872</v>
      </c>
      <c r="J20">
        <f>Bawana_RLNG!P20</f>
        <v>0</v>
      </c>
      <c r="K20">
        <f>Bawana_Spot!P20</f>
        <v>120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864.71527072269009</v>
      </c>
      <c r="P20" s="36">
        <v>117.94</v>
      </c>
      <c r="Q20" s="36">
        <v>14.497414407988588</v>
      </c>
      <c r="R20" s="38">
        <v>0</v>
      </c>
      <c r="S20" s="38">
        <v>0</v>
      </c>
      <c r="T20" s="37">
        <f>SUMPRODUCT(LTA!J20:AN20,LTA!J$101:AN$101,LTA!J$103:AN$103)</f>
        <v>49.440000000000005</v>
      </c>
      <c r="U20" s="37">
        <f>SUMPRODUCT(LTA!J20:AN20,LTA!J$102:AN$102,LTA!J$103:AN$103)</f>
        <v>106.17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919.49</v>
      </c>
      <c r="AB20" s="75">
        <f>-STOA!N20</f>
        <v>0</v>
      </c>
      <c r="AC20">
        <f t="shared" si="0"/>
        <v>22.22804011989972</v>
      </c>
      <c r="AD20">
        <f t="shared" si="1"/>
        <v>2242.5314532908196</v>
      </c>
      <c r="AE20">
        <f>'IDT-1'!B20</f>
        <v>0</v>
      </c>
      <c r="AF20" s="24"/>
      <c r="AG20">
        <f t="shared" si="2"/>
        <v>2242.5314532908196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-130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9.9293600000000009</v>
      </c>
      <c r="E21">
        <f>GT_NG!P21</f>
        <v>13.544341801385682</v>
      </c>
      <c r="F21">
        <f>GT_Spot!P21</f>
        <v>0</v>
      </c>
      <c r="G21">
        <f>PPCL_NG!P21</f>
        <v>75.347156711067498</v>
      </c>
      <c r="H21">
        <f>PPCL_Spot!P21</f>
        <v>0</v>
      </c>
      <c r="I21">
        <f>Bawana_NG!P21</f>
        <v>103.6859497675872</v>
      </c>
      <c r="J21">
        <f>Bawana_RLNG!P21</f>
        <v>0</v>
      </c>
      <c r="K21">
        <f>Bawana_Spot!P21</f>
        <v>120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860.32411576075003</v>
      </c>
      <c r="P21" s="36">
        <v>117.94</v>
      </c>
      <c r="Q21" s="36">
        <v>14.497414407988588</v>
      </c>
      <c r="R21" s="38">
        <v>0</v>
      </c>
      <c r="S21" s="38">
        <v>0</v>
      </c>
      <c r="T21" s="37">
        <f>SUMPRODUCT(LTA!J21:AN21,LTA!J$101:AN$101,LTA!J$103:AN$103)</f>
        <v>49.04</v>
      </c>
      <c r="U21" s="37">
        <f>SUMPRODUCT(LTA!J21:AN21,LTA!J$102:AN$102,LTA!J$103:AN$103)</f>
        <v>112.72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919.49</v>
      </c>
      <c r="AB21" s="75">
        <f>-STOA!N21</f>
        <v>0</v>
      </c>
      <c r="AC21">
        <f t="shared" si="0"/>
        <v>22.518739909422703</v>
      </c>
      <c r="AD21">
        <f t="shared" si="1"/>
        <v>2212.9995985393566</v>
      </c>
      <c r="AE21">
        <f>'IDT-1'!B21</f>
        <v>0</v>
      </c>
      <c r="AF21" s="24"/>
      <c r="AG21">
        <f t="shared" si="2"/>
        <v>2212.9995985393566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-161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9.9293600000000009</v>
      </c>
      <c r="E22">
        <f>GT_NG!P22</f>
        <v>13.544341801385682</v>
      </c>
      <c r="F22">
        <f>GT_Spot!P22</f>
        <v>0</v>
      </c>
      <c r="G22">
        <f>PPCL_NG!P22</f>
        <v>75.347156711067498</v>
      </c>
      <c r="H22">
        <f>PPCL_Spot!P22</f>
        <v>0</v>
      </c>
      <c r="I22">
        <f>Bawana_NG!P22</f>
        <v>103.6859497675872</v>
      </c>
      <c r="J22">
        <f>Bawana_RLNG!P22</f>
        <v>0</v>
      </c>
      <c r="K22">
        <f>Bawana_Spot!P22</f>
        <v>120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860.32411576075003</v>
      </c>
      <c r="P22" s="36">
        <v>117.94</v>
      </c>
      <c r="Q22" s="36">
        <v>14.497414407988588</v>
      </c>
      <c r="R22" s="38">
        <v>0</v>
      </c>
      <c r="S22" s="38">
        <v>0</v>
      </c>
      <c r="T22" s="37">
        <f>SUMPRODUCT(LTA!J22:AN22,LTA!J$101:AN$101,LTA!J$103:AN$103)</f>
        <v>48.61</v>
      </c>
      <c r="U22" s="37">
        <f>SUMPRODUCT(LTA!J22:AN22,LTA!J$102:AN$102,LTA!J$103:AN$103)</f>
        <v>111.68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919.49</v>
      </c>
      <c r="AB22" s="75">
        <f>-STOA!N22</f>
        <v>0</v>
      </c>
      <c r="AC22">
        <f t="shared" si="0"/>
        <v>22.718878969955391</v>
      </c>
      <c r="AD22">
        <f t="shared" si="1"/>
        <v>2187.3294594788235</v>
      </c>
      <c r="AE22">
        <f>'IDT-1'!B22</f>
        <v>0</v>
      </c>
      <c r="AF22" s="24"/>
      <c r="AG22">
        <f t="shared" si="2"/>
        <v>2187.3294594788235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-185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9.9293600000000009</v>
      </c>
      <c r="E23">
        <f>GT_NG!P23</f>
        <v>13.544341801385682</v>
      </c>
      <c r="F23">
        <f>GT_Spot!P23</f>
        <v>0</v>
      </c>
      <c r="G23">
        <f>PPCL_NG!P23</f>
        <v>75.347156711067498</v>
      </c>
      <c r="H23">
        <f>PPCL_Spot!P23</f>
        <v>0</v>
      </c>
      <c r="I23">
        <f>Bawana_NG!P23</f>
        <v>103.6859497675872</v>
      </c>
      <c r="J23">
        <f>Bawana_RLNG!P23</f>
        <v>0</v>
      </c>
      <c r="K23">
        <f>Bawana_Spot!P23</f>
        <v>120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860.32294951606161</v>
      </c>
      <c r="P23" s="36">
        <v>117.94</v>
      </c>
      <c r="Q23" s="36">
        <v>14.497414407988588</v>
      </c>
      <c r="R23" s="38">
        <v>0</v>
      </c>
      <c r="S23" s="38">
        <v>0</v>
      </c>
      <c r="T23" s="37">
        <f>SUMPRODUCT(LTA!J23:AN23,LTA!J$101:AN$101,LTA!J$103:AN$103)</f>
        <v>50.269999999999996</v>
      </c>
      <c r="U23" s="37">
        <f>SUMPRODUCT(LTA!J23:AN23,LTA!J$102:AN$102,LTA!J$103:AN$103)</f>
        <v>110.12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-82</v>
      </c>
      <c r="AA23" s="75">
        <f>STOA!H23</f>
        <v>919.49</v>
      </c>
      <c r="AB23" s="75">
        <f>-STOA!N23</f>
        <v>0</v>
      </c>
      <c r="AC23">
        <f t="shared" si="0"/>
        <v>22.826286237268476</v>
      </c>
      <c r="AD23">
        <f t="shared" si="1"/>
        <v>2175.3208859668221</v>
      </c>
      <c r="AE23">
        <f>'IDT-1'!B23</f>
        <v>0</v>
      </c>
      <c r="AF23" s="24"/>
      <c r="AG23">
        <f t="shared" si="2"/>
        <v>2175.3208859668221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-115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9.9293600000000009</v>
      </c>
      <c r="E24">
        <f>GT_NG!P24</f>
        <v>13.544341801385682</v>
      </c>
      <c r="F24">
        <f>GT_Spot!P24</f>
        <v>0</v>
      </c>
      <c r="G24">
        <f>PPCL_NG!P24</f>
        <v>75.347156711067498</v>
      </c>
      <c r="H24">
        <f>PPCL_Spot!P24</f>
        <v>0</v>
      </c>
      <c r="I24">
        <f>Bawana_NG!P24</f>
        <v>103.6859497675872</v>
      </c>
      <c r="J24">
        <f>Bawana_RLNG!P24</f>
        <v>0</v>
      </c>
      <c r="K24">
        <f>Bawana_Spot!P24</f>
        <v>120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860.3228438509027</v>
      </c>
      <c r="P24" s="36">
        <v>117.94</v>
      </c>
      <c r="Q24" s="36">
        <v>14.497414407988588</v>
      </c>
      <c r="R24" s="38">
        <v>0</v>
      </c>
      <c r="S24" s="38">
        <v>0</v>
      </c>
      <c r="T24" s="37">
        <f>SUMPRODUCT(LTA!J24:AN24,LTA!J$101:AN$101,LTA!J$103:AN$103)</f>
        <v>49.89</v>
      </c>
      <c r="U24" s="37">
        <f>SUMPRODUCT(LTA!J24:AN24,LTA!J$102:AN$102,LTA!J$103:AN$103)</f>
        <v>108.94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-102</v>
      </c>
      <c r="AA24" s="75">
        <f>STOA!H24</f>
        <v>919.49</v>
      </c>
      <c r="AB24" s="75">
        <f>-STOA!N24</f>
        <v>0</v>
      </c>
      <c r="AC24">
        <f t="shared" si="0"/>
        <v>23.043388622992161</v>
      </c>
      <c r="AD24">
        <f t="shared" si="1"/>
        <v>2147.54367791594</v>
      </c>
      <c r="AE24">
        <f>'IDT-1'!B24</f>
        <v>0</v>
      </c>
      <c r="AF24" s="24"/>
      <c r="AG24">
        <f t="shared" si="2"/>
        <v>2147.54367791594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-121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9.9293600000000009</v>
      </c>
      <c r="E25">
        <f>GT_NG!P25</f>
        <v>13.544341801385682</v>
      </c>
      <c r="F25">
        <f>GT_Spot!P25</f>
        <v>0</v>
      </c>
      <c r="G25">
        <f>PPCL_NG!P25</f>
        <v>75.347156711067498</v>
      </c>
      <c r="H25">
        <f>PPCL_Spot!P25</f>
        <v>0</v>
      </c>
      <c r="I25">
        <f>Bawana_NG!P25</f>
        <v>103.6859497675872</v>
      </c>
      <c r="J25">
        <f>Bawana_RLNG!P25</f>
        <v>0</v>
      </c>
      <c r="K25">
        <f>Bawana_Spot!P25</f>
        <v>120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860.07023026809316</v>
      </c>
      <c r="P25" s="36">
        <v>117.94</v>
      </c>
      <c r="Q25" s="36">
        <v>14.497414407988588</v>
      </c>
      <c r="R25" s="38">
        <v>0</v>
      </c>
      <c r="S25" s="38">
        <v>0</v>
      </c>
      <c r="T25" s="37">
        <f>SUMPRODUCT(LTA!J25:AN25,LTA!J$101:AN$101,LTA!J$103:AN$103)</f>
        <v>50.199999999999996</v>
      </c>
      <c r="U25" s="37">
        <f>SUMPRODUCT(LTA!J25:AN25,LTA!J$102:AN$102,LTA!J$103:AN$103)</f>
        <v>107.75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-143</v>
      </c>
      <c r="AA25" s="75">
        <f>STOA!H25</f>
        <v>919.49</v>
      </c>
      <c r="AB25" s="75">
        <f>-STOA!N25</f>
        <v>0</v>
      </c>
      <c r="AC25">
        <f t="shared" si="0"/>
        <v>23.202106046385143</v>
      </c>
      <c r="AD25">
        <f t="shared" si="1"/>
        <v>2127.2523469097368</v>
      </c>
      <c r="AE25">
        <f>'IDT-1'!B25</f>
        <v>0</v>
      </c>
      <c r="AF25" s="24"/>
      <c r="AG25">
        <f t="shared" si="2"/>
        <v>2127.2523469097368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-99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9.9293600000000009</v>
      </c>
      <c r="E26">
        <f>GT_NG!P26</f>
        <v>13.544341801385682</v>
      </c>
      <c r="F26">
        <f>GT_Spot!P26</f>
        <v>0</v>
      </c>
      <c r="G26">
        <f>PPCL_NG!P26</f>
        <v>75.347156711067498</v>
      </c>
      <c r="H26">
        <f>PPCL_Spot!P26</f>
        <v>0</v>
      </c>
      <c r="I26">
        <f>Bawana_NG!P26</f>
        <v>103.6859497675872</v>
      </c>
      <c r="J26">
        <f>Bawana_RLNG!P26</f>
        <v>0</v>
      </c>
      <c r="K26">
        <f>Bawana_Spot!P26</f>
        <v>120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860.07023026809316</v>
      </c>
      <c r="P26" s="36">
        <v>117.94</v>
      </c>
      <c r="Q26" s="36">
        <v>14.497414407988588</v>
      </c>
      <c r="R26" s="38">
        <v>0</v>
      </c>
      <c r="S26" s="38">
        <v>0</v>
      </c>
      <c r="T26" s="37">
        <f>SUMPRODUCT(LTA!J26:AN26,LTA!J$101:AN$101,LTA!J$103:AN$103)</f>
        <v>50.14</v>
      </c>
      <c r="U26" s="37">
        <f>SUMPRODUCT(LTA!J26:AN26,LTA!J$102:AN$102,LTA!J$103:AN$103)</f>
        <v>101.17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-182</v>
      </c>
      <c r="AA26" s="75">
        <f>STOA!H26</f>
        <v>919.49</v>
      </c>
      <c r="AB26" s="75">
        <f>-STOA!N26</f>
        <v>0</v>
      </c>
      <c r="AC26">
        <f t="shared" si="0"/>
        <v>23.436652254617588</v>
      </c>
      <c r="AD26">
        <f t="shared" si="1"/>
        <v>2087.3778007015048</v>
      </c>
      <c r="AE26">
        <f>'IDT-1'!B26</f>
        <v>0</v>
      </c>
      <c r="AF26" s="24"/>
      <c r="AG26">
        <f t="shared" si="2"/>
        <v>2087.3778007015048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-93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9.9293600000000009</v>
      </c>
      <c r="E27">
        <f>GT_NG!P27</f>
        <v>13.544341801385682</v>
      </c>
      <c r="F27">
        <f>GT_Spot!P27</f>
        <v>0</v>
      </c>
      <c r="G27">
        <f>PPCL_NG!P27</f>
        <v>75.347156711067498</v>
      </c>
      <c r="H27">
        <f>PPCL_Spot!P27</f>
        <v>0</v>
      </c>
      <c r="I27">
        <f>Bawana_NG!P27</f>
        <v>103.6859497675872</v>
      </c>
      <c r="J27">
        <f>Bawana_RLNG!P27</f>
        <v>0</v>
      </c>
      <c r="K27">
        <f>Bawana_Spot!P27</f>
        <v>120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860.38116120846939</v>
      </c>
      <c r="P27" s="36">
        <v>117.94</v>
      </c>
      <c r="Q27" s="36">
        <v>14.497414407988588</v>
      </c>
      <c r="R27" s="38">
        <v>7.36</v>
      </c>
      <c r="S27" s="38">
        <v>0</v>
      </c>
      <c r="T27" s="37">
        <f>SUMPRODUCT(LTA!J27:AN27,LTA!J$101:AN$101,LTA!J$103:AN$103)</f>
        <v>50.09</v>
      </c>
      <c r="U27" s="37">
        <f>SUMPRODUCT(LTA!J27:AN27,LTA!J$102:AN$102,LTA!J$103:AN$103)</f>
        <v>100.66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-129</v>
      </c>
      <c r="AA27" s="75">
        <f>STOA!H27</f>
        <v>849.55</v>
      </c>
      <c r="AB27" s="75">
        <f>-STOA!N27</f>
        <v>0</v>
      </c>
      <c r="AC27">
        <f t="shared" si="0"/>
        <v>22.670681386360211</v>
      </c>
      <c r="AD27">
        <f t="shared" si="1"/>
        <v>2049.314702510138</v>
      </c>
      <c r="AE27">
        <f>'IDT-1'!B27</f>
        <v>0</v>
      </c>
      <c r="AF27" s="24"/>
      <c r="AG27">
        <f t="shared" si="2"/>
        <v>2049.314702510138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-122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9.9293600000000009</v>
      </c>
      <c r="E28">
        <f>GT_NG!P28</f>
        <v>13.544341801385682</v>
      </c>
      <c r="F28">
        <f>GT_Spot!P28</f>
        <v>0</v>
      </c>
      <c r="G28">
        <f>PPCL_NG!P28</f>
        <v>75.347156711067498</v>
      </c>
      <c r="H28">
        <f>PPCL_Spot!P28</f>
        <v>0</v>
      </c>
      <c r="I28">
        <f>Bawana_NG!P28</f>
        <v>103.6859497675872</v>
      </c>
      <c r="J28">
        <f>Bawana_RLNG!P28</f>
        <v>0</v>
      </c>
      <c r="K28">
        <f>Bawana_Spot!P28</f>
        <v>120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872.09053735989005</v>
      </c>
      <c r="P28" s="36">
        <v>117.94</v>
      </c>
      <c r="Q28" s="36">
        <v>14.497414407988588</v>
      </c>
      <c r="R28" s="38">
        <v>13.61</v>
      </c>
      <c r="S28" s="38">
        <v>0</v>
      </c>
      <c r="T28" s="37">
        <f>SUMPRODUCT(LTA!J28:AN28,LTA!J$101:AN$101,LTA!J$103:AN$103)</f>
        <v>51.2</v>
      </c>
      <c r="U28" s="37">
        <f>SUMPRODUCT(LTA!J28:AN28,LTA!J$102:AN$102,LTA!J$103:AN$103)</f>
        <v>100.44999999999999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-163</v>
      </c>
      <c r="AA28" s="75">
        <f>STOA!H28</f>
        <v>849.55</v>
      </c>
      <c r="AB28" s="75">
        <f>-STOA!N28</f>
        <v>0</v>
      </c>
      <c r="AC28">
        <f t="shared" si="0"/>
        <v>23.138500232247353</v>
      </c>
      <c r="AD28">
        <f t="shared" si="1"/>
        <v>2033.7062598156715</v>
      </c>
      <c r="AE28">
        <f>'IDT-1'!B28</f>
        <v>0</v>
      </c>
      <c r="AF28" s="24"/>
      <c r="AG28">
        <f t="shared" si="2"/>
        <v>2033.7062598156715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-122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9.9293600000000009</v>
      </c>
      <c r="E29">
        <f>GT_NG!P29</f>
        <v>13.544341801385682</v>
      </c>
      <c r="F29">
        <f>GT_Spot!P29</f>
        <v>0</v>
      </c>
      <c r="G29">
        <f>PPCL_NG!P29</f>
        <v>75.347156711067498</v>
      </c>
      <c r="H29">
        <f>PPCL_Spot!P29</f>
        <v>0</v>
      </c>
      <c r="I29">
        <f>Bawana_NG!P29</f>
        <v>103.6859497675872</v>
      </c>
      <c r="J29">
        <f>Bawana_RLNG!P29</f>
        <v>0</v>
      </c>
      <c r="K29">
        <f>Bawana_Spot!P29</f>
        <v>120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856.1971965021188</v>
      </c>
      <c r="P29" s="36">
        <v>117.94</v>
      </c>
      <c r="Q29" s="36">
        <v>14.497414407988588</v>
      </c>
      <c r="R29" s="38">
        <v>22.964838777660695</v>
      </c>
      <c r="S29" s="38">
        <v>0</v>
      </c>
      <c r="T29" s="37">
        <f>SUMPRODUCT(LTA!J29:AN29,LTA!J$101:AN$101,LTA!J$103:AN$103)</f>
        <v>56.14</v>
      </c>
      <c r="U29" s="37">
        <f>SUMPRODUCT(LTA!J29:AN29,LTA!J$102:AN$102,LTA!J$103:AN$103)</f>
        <v>89.89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-199</v>
      </c>
      <c r="AA29" s="75">
        <f>STOA!H29</f>
        <v>849.55</v>
      </c>
      <c r="AB29" s="75">
        <f>-STOA!N29</f>
        <v>0</v>
      </c>
      <c r="AC29">
        <f t="shared" si="0"/>
        <v>23.155799199253117</v>
      </c>
      <c r="AD29">
        <f t="shared" si="1"/>
        <v>2007.5304587685555</v>
      </c>
      <c r="AE29">
        <f>'IDT-1'!B29</f>
        <v>0</v>
      </c>
      <c r="AF29" s="24"/>
      <c r="AG29">
        <f t="shared" si="2"/>
        <v>2007.5304587685555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-100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9.9293600000000009</v>
      </c>
      <c r="E30">
        <f>GT_NG!P30</f>
        <v>13.544341801385682</v>
      </c>
      <c r="F30">
        <f>GT_Spot!P30</f>
        <v>0</v>
      </c>
      <c r="G30">
        <f>PPCL_NG!P30</f>
        <v>75.347156711067498</v>
      </c>
      <c r="H30">
        <f>PPCL_Spot!P30</f>
        <v>0</v>
      </c>
      <c r="I30">
        <f>Bawana_NG!P30</f>
        <v>103.6859497675872</v>
      </c>
      <c r="J30">
        <f>Bawana_RLNG!P30</f>
        <v>0</v>
      </c>
      <c r="K30">
        <f>Bawana_Spot!P30</f>
        <v>120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855.44270069905451</v>
      </c>
      <c r="P30" s="36">
        <v>117.94</v>
      </c>
      <c r="Q30" s="36">
        <v>14.497414407988588</v>
      </c>
      <c r="R30" s="38">
        <v>37.53</v>
      </c>
      <c r="S30" s="38">
        <v>0</v>
      </c>
      <c r="T30" s="37">
        <f>SUMPRODUCT(LTA!J30:AN30,LTA!J$101:AN$101,LTA!J$103:AN$103)</f>
        <v>70.260000000000005</v>
      </c>
      <c r="U30" s="37">
        <f>SUMPRODUCT(LTA!J30:AN30,LTA!J$102:AN$102,LTA!J$103:AN$103)</f>
        <v>108.6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-220</v>
      </c>
      <c r="AA30" s="75">
        <f>STOA!H30</f>
        <v>849.55</v>
      </c>
      <c r="AB30" s="75">
        <f>-STOA!N30</f>
        <v>0</v>
      </c>
      <c r="AC30">
        <f t="shared" si="0"/>
        <v>23.85921526317518</v>
      </c>
      <c r="AD30">
        <f t="shared" si="1"/>
        <v>2020.4677081239081</v>
      </c>
      <c r="AE30">
        <f>'IDT-1'!B30</f>
        <v>0</v>
      </c>
      <c r="AF30" s="24"/>
      <c r="AG30">
        <f t="shared" si="2"/>
        <v>2020.4677081239081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-112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9.9293600000000009</v>
      </c>
      <c r="E31">
        <f>GT_NG!P31</f>
        <v>13.544341801385682</v>
      </c>
      <c r="F31">
        <f>GT_Spot!P31</f>
        <v>0</v>
      </c>
      <c r="G31">
        <f>PPCL_NG!P31</f>
        <v>75.347156711067498</v>
      </c>
      <c r="H31">
        <f>PPCL_Spot!P31</f>
        <v>0</v>
      </c>
      <c r="I31">
        <f>Bawana_NG!P31</f>
        <v>103.6859497675872</v>
      </c>
      <c r="J31">
        <f>Bawana_RLNG!P31</f>
        <v>0</v>
      </c>
      <c r="K31">
        <f>Bawana_Spot!P31</f>
        <v>120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855.87877911297858</v>
      </c>
      <c r="P31" s="36">
        <v>117.94</v>
      </c>
      <c r="Q31" s="36">
        <v>14.497414407988588</v>
      </c>
      <c r="R31" s="38">
        <v>42</v>
      </c>
      <c r="S31" s="38">
        <v>0</v>
      </c>
      <c r="T31" s="37">
        <f>SUMPRODUCT(LTA!J31:AN31,LTA!J$101:AN$101,LTA!J$103:AN$103)</f>
        <v>89.16</v>
      </c>
      <c r="U31" s="37">
        <f>SUMPRODUCT(LTA!J31:AN31,LTA!J$102:AN$102,LTA!J$103:AN$103)</f>
        <v>108.53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-287</v>
      </c>
      <c r="AA31" s="75">
        <f>STOA!H31</f>
        <v>849.55</v>
      </c>
      <c r="AB31" s="75">
        <f>-STOA!N31</f>
        <v>0</v>
      </c>
      <c r="AC31">
        <f t="shared" si="0"/>
        <v>24.432095981627725</v>
      </c>
      <c r="AD31">
        <f t="shared" si="1"/>
        <v>2002.6309058193801</v>
      </c>
      <c r="AE31">
        <f>'IDT-1'!B31</f>
        <v>0</v>
      </c>
      <c r="AF31" s="24"/>
      <c r="AG31">
        <f t="shared" si="2"/>
        <v>2002.6309058193801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-86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9.9293600000000009</v>
      </c>
      <c r="E32">
        <f>GT_NG!P32</f>
        <v>13.544341801385682</v>
      </c>
      <c r="F32">
        <f>GT_Spot!P32</f>
        <v>0</v>
      </c>
      <c r="G32">
        <f>PPCL_NG!P32</f>
        <v>75.347156711067498</v>
      </c>
      <c r="H32">
        <f>PPCL_Spot!P32</f>
        <v>0</v>
      </c>
      <c r="I32">
        <f>Bawana_NG!P32</f>
        <v>103.6859497675872</v>
      </c>
      <c r="J32">
        <f>Bawana_RLNG!P32</f>
        <v>0</v>
      </c>
      <c r="K32">
        <f>Bawana_Spot!P32</f>
        <v>120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851.9526236890573</v>
      </c>
      <c r="P32" s="36">
        <v>117.94</v>
      </c>
      <c r="Q32" s="36">
        <v>14.497414407988588</v>
      </c>
      <c r="R32" s="38">
        <v>43</v>
      </c>
      <c r="S32" s="38">
        <v>0</v>
      </c>
      <c r="T32" s="37">
        <f>SUMPRODUCT(LTA!J32:AN32,LTA!J$101:AN$101,LTA!J$103:AN$103)</f>
        <v>116.68</v>
      </c>
      <c r="U32" s="37">
        <f>SUMPRODUCT(LTA!J32:AN32,LTA!J$102:AN$102,LTA!J$103:AN$103)</f>
        <v>108.12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-333</v>
      </c>
      <c r="AA32" s="75">
        <f>STOA!H32</f>
        <v>849.55</v>
      </c>
      <c r="AB32" s="75">
        <f>-STOA!N32</f>
        <v>0</v>
      </c>
      <c r="AC32">
        <f t="shared" si="0"/>
        <v>25.00003891478503</v>
      </c>
      <c r="AD32">
        <f t="shared" si="1"/>
        <v>1986.2468074623014</v>
      </c>
      <c r="AE32">
        <f>'IDT-1'!B32</f>
        <v>0</v>
      </c>
      <c r="AF32" s="24"/>
      <c r="AG32">
        <f t="shared" si="2"/>
        <v>1986.2468074623014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9.9293600000000009</v>
      </c>
      <c r="E33">
        <f>GT_NG!P33</f>
        <v>13.544341801385682</v>
      </c>
      <c r="F33">
        <f>GT_Spot!P33</f>
        <v>0</v>
      </c>
      <c r="G33">
        <f>PPCL_NG!P33</f>
        <v>75.347156711067498</v>
      </c>
      <c r="H33">
        <f>PPCL_Spot!P33</f>
        <v>0</v>
      </c>
      <c r="I33">
        <f>Bawana_NG!P33</f>
        <v>103.6859497675872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847.78847638242451</v>
      </c>
      <c r="P33" s="36">
        <v>117.94</v>
      </c>
      <c r="Q33" s="36">
        <v>14.497414407988588</v>
      </c>
      <c r="R33" s="38">
        <v>45.5</v>
      </c>
      <c r="S33" s="38">
        <v>0</v>
      </c>
      <c r="T33" s="37">
        <f>SUMPRODUCT(LTA!J33:AN33,LTA!J$101:AN$101,LTA!J$103:AN$103)</f>
        <v>150.38</v>
      </c>
      <c r="U33" s="37">
        <f>SUMPRODUCT(LTA!J33:AN33,LTA!J$102:AN$102,LTA!J$103:AN$103)</f>
        <v>107.59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-379</v>
      </c>
      <c r="AA33" s="75">
        <f>STOA!H33</f>
        <v>849.55</v>
      </c>
      <c r="AB33" s="75">
        <f>-STOA!N33</f>
        <v>0</v>
      </c>
      <c r="AC33">
        <f t="shared" si="0"/>
        <v>25.614659264330079</v>
      </c>
      <c r="AD33">
        <f t="shared" si="1"/>
        <v>1979.1380398061231</v>
      </c>
      <c r="AE33">
        <f>'IDT-1'!B33</f>
        <v>0</v>
      </c>
      <c r="AF33" s="24"/>
      <c r="AG33">
        <f t="shared" si="2"/>
        <v>1979.1380398061231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-72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9.9293600000000009</v>
      </c>
      <c r="E34">
        <f>GT_NG!P34</f>
        <v>13.544341801385682</v>
      </c>
      <c r="F34">
        <f>GT_Spot!P34</f>
        <v>0</v>
      </c>
      <c r="G34">
        <f>PPCL_NG!P34</f>
        <v>75.347156711067498</v>
      </c>
      <c r="H34">
        <f>PPCL_Spot!P34</f>
        <v>0</v>
      </c>
      <c r="I34">
        <f>Bawana_NG!P34</f>
        <v>103.6859497675872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869.22142312134247</v>
      </c>
      <c r="P34" s="36">
        <v>117.94</v>
      </c>
      <c r="Q34" s="36">
        <v>14.497414407988588</v>
      </c>
      <c r="R34" s="38">
        <v>46</v>
      </c>
      <c r="S34" s="38">
        <v>0</v>
      </c>
      <c r="T34" s="37">
        <f>SUMPRODUCT(LTA!J34:AN34,LTA!J$101:AN$101,LTA!J$103:AN$103)</f>
        <v>211.96</v>
      </c>
      <c r="U34" s="37">
        <f>SUMPRODUCT(LTA!J34:AN34,LTA!J$102:AN$102,LTA!J$103:AN$103)</f>
        <v>116.59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-442</v>
      </c>
      <c r="AA34" s="75">
        <f>STOA!H34</f>
        <v>849.55</v>
      </c>
      <c r="AB34" s="75">
        <f>-STOA!N34</f>
        <v>0</v>
      </c>
      <c r="AC34">
        <f t="shared" si="0"/>
        <v>27.041363994664039</v>
      </c>
      <c r="AD34">
        <f t="shared" si="1"/>
        <v>2001.2242818147074</v>
      </c>
      <c r="AE34">
        <f>'IDT-1'!B34</f>
        <v>0</v>
      </c>
      <c r="AF34" s="24"/>
      <c r="AG34">
        <f t="shared" si="2"/>
        <v>2001.2242818147074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-78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9.9293600000000009</v>
      </c>
      <c r="E35">
        <f>GT_NG!P35</f>
        <v>13.544341801385682</v>
      </c>
      <c r="F35">
        <f>GT_Spot!P35</f>
        <v>0</v>
      </c>
      <c r="G35">
        <f>PPCL_NG!P35</f>
        <v>75.347156711067498</v>
      </c>
      <c r="H35">
        <f>PPCL_Spot!P35</f>
        <v>0</v>
      </c>
      <c r="I35">
        <f>Bawana_NG!P35</f>
        <v>103.6859497675872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868.14261734186505</v>
      </c>
      <c r="P35" s="36">
        <v>117.94</v>
      </c>
      <c r="Q35" s="36">
        <v>14.497414407988588</v>
      </c>
      <c r="R35" s="38">
        <v>47.5</v>
      </c>
      <c r="S35" s="38">
        <v>0</v>
      </c>
      <c r="T35" s="37">
        <f>SUMPRODUCT(LTA!J35:AN35,LTA!J$101:AN$101,LTA!J$103:AN$103)</f>
        <v>255.65</v>
      </c>
      <c r="U35" s="37">
        <f>SUMPRODUCT(LTA!J35:AN35,LTA!J$102:AN$102,LTA!J$103:AN$103)</f>
        <v>117.32000000000001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-481</v>
      </c>
      <c r="AA35" s="75">
        <f>STOA!H35</f>
        <v>848.83999999999992</v>
      </c>
      <c r="AB35" s="75">
        <f>-STOA!N35</f>
        <v>0</v>
      </c>
      <c r="AC35">
        <f t="shared" si="0"/>
        <v>27.784843604692451</v>
      </c>
      <c r="AD35">
        <f t="shared" si="1"/>
        <v>2004.6119964252016</v>
      </c>
      <c r="AE35">
        <f>'IDT-1'!B35</f>
        <v>0</v>
      </c>
      <c r="AF35" s="24"/>
      <c r="AG35">
        <f t="shared" si="2"/>
        <v>2004.6119964252016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-79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9.9293600000000009</v>
      </c>
      <c r="E36">
        <f>GT_NG!P36</f>
        <v>12.55757575757576</v>
      </c>
      <c r="F36">
        <f>GT_Spot!P36</f>
        <v>0</v>
      </c>
      <c r="G36">
        <f>PPCL_NG!P36</f>
        <v>75.347156711067498</v>
      </c>
      <c r="H36">
        <f>PPCL_Spot!P36</f>
        <v>0</v>
      </c>
      <c r="I36">
        <f>Bawana_NG!P36</f>
        <v>103.6859497675872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868.14261734186505</v>
      </c>
      <c r="P36" s="36">
        <v>117.94</v>
      </c>
      <c r="Q36" s="36">
        <v>14.497414407988588</v>
      </c>
      <c r="R36" s="38">
        <v>47.5</v>
      </c>
      <c r="S36" s="38">
        <v>0</v>
      </c>
      <c r="T36" s="37">
        <f>SUMPRODUCT(LTA!J36:AN36,LTA!J$101:AN$101,LTA!J$103:AN$103)</f>
        <v>299.13</v>
      </c>
      <c r="U36" s="37">
        <f>SUMPRODUCT(LTA!J36:AN36,LTA!J$102:AN$102,LTA!J$103:AN$103)</f>
        <v>118.27000000000001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-500</v>
      </c>
      <c r="AA36" s="75">
        <f>STOA!H36</f>
        <v>848.83999999999992</v>
      </c>
      <c r="AB36" s="75">
        <f>-STOA!N36</f>
        <v>0</v>
      </c>
      <c r="AC36">
        <f t="shared" si="0"/>
        <v>28.326950358906434</v>
      </c>
      <c r="AD36">
        <f t="shared" si="1"/>
        <v>2029.513123627177</v>
      </c>
      <c r="AE36">
        <f>'IDT-1'!B36</f>
        <v>0</v>
      </c>
      <c r="AF36" s="24"/>
      <c r="AG36">
        <f t="shared" si="2"/>
        <v>2029.513123627177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-78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9.9293600000000009</v>
      </c>
      <c r="E37">
        <f>GT_NG!P37</f>
        <v>12.55757575757576</v>
      </c>
      <c r="F37">
        <f>GT_Spot!P37</f>
        <v>0</v>
      </c>
      <c r="G37">
        <f>PPCL_NG!P37</f>
        <v>75.347156711067498</v>
      </c>
      <c r="H37">
        <f>PPCL_Spot!P37</f>
        <v>0</v>
      </c>
      <c r="I37">
        <f>Bawana_NG!P37</f>
        <v>103.6859497675872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868.14261734186505</v>
      </c>
      <c r="P37" s="36">
        <v>117.94</v>
      </c>
      <c r="Q37" s="36">
        <v>14.497414407988588</v>
      </c>
      <c r="R37" s="38">
        <v>47.5</v>
      </c>
      <c r="S37" s="38">
        <v>0</v>
      </c>
      <c r="T37" s="37">
        <f>SUMPRODUCT(LTA!J37:AN37,LTA!J$101:AN$101,LTA!J$103:AN$103)</f>
        <v>341.61</v>
      </c>
      <c r="U37" s="37">
        <f>SUMPRODUCT(LTA!J37:AN37,LTA!J$102:AN$102,LTA!J$103:AN$103)</f>
        <v>119.29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-514</v>
      </c>
      <c r="AA37" s="75">
        <f>STOA!H37</f>
        <v>848.83999999999992</v>
      </c>
      <c r="AB37" s="75">
        <f>-STOA!N37</f>
        <v>0</v>
      </c>
      <c r="AC37">
        <f t="shared" si="0"/>
        <v>29.322341157937906</v>
      </c>
      <c r="AD37">
        <f t="shared" si="1"/>
        <v>2003.0177328281457</v>
      </c>
      <c r="AE37">
        <f>'IDT-1'!B37</f>
        <v>0</v>
      </c>
      <c r="AF37" s="24"/>
      <c r="AG37">
        <f t="shared" si="2"/>
        <v>2003.0177328281457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-133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9.9293600000000009</v>
      </c>
      <c r="E38">
        <f>GT_NG!P38</f>
        <v>12.55757575757576</v>
      </c>
      <c r="F38">
        <f>GT_Spot!P38</f>
        <v>0</v>
      </c>
      <c r="G38">
        <f>PPCL_NG!P38</f>
        <v>75.347156711067498</v>
      </c>
      <c r="H38">
        <f>PPCL_Spot!P38</f>
        <v>0</v>
      </c>
      <c r="I38">
        <f>Bawana_NG!P38</f>
        <v>103.6859497675872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868.14261734186505</v>
      </c>
      <c r="P38" s="36">
        <v>117.94</v>
      </c>
      <c r="Q38" s="36">
        <v>14.497414407988588</v>
      </c>
      <c r="R38" s="38">
        <v>47.5</v>
      </c>
      <c r="S38" s="38">
        <v>0</v>
      </c>
      <c r="T38" s="37">
        <f>SUMPRODUCT(LTA!J38:AN38,LTA!J$101:AN$101,LTA!J$103:AN$103)</f>
        <v>358.69</v>
      </c>
      <c r="U38" s="37">
        <f>SUMPRODUCT(LTA!J38:AN38,LTA!J$102:AN$102,LTA!J$103:AN$103)</f>
        <v>128.19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-539</v>
      </c>
      <c r="AA38" s="75">
        <f>STOA!H38</f>
        <v>848.83999999999992</v>
      </c>
      <c r="AB38" s="75">
        <f>-STOA!N38</f>
        <v>0</v>
      </c>
      <c r="AC38">
        <f t="shared" si="0"/>
        <v>29.701893325815231</v>
      </c>
      <c r="AD38">
        <f t="shared" si="1"/>
        <v>2011.6181806602688</v>
      </c>
      <c r="AE38">
        <f>'IDT-1'!B38</f>
        <v>0</v>
      </c>
      <c r="AF38" s="24"/>
      <c r="AG38">
        <f t="shared" si="2"/>
        <v>2011.6181806602688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-125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9.9293600000000009</v>
      </c>
      <c r="E39">
        <f>GT_NG!P39</f>
        <v>12.445454545454545</v>
      </c>
      <c r="F39">
        <f>GT_Spot!P39</f>
        <v>0</v>
      </c>
      <c r="G39">
        <f>PPCL_NG!P39</f>
        <v>75.260000000000005</v>
      </c>
      <c r="H39">
        <f>PPCL_Spot!P39</f>
        <v>0</v>
      </c>
      <c r="I39">
        <f>Bawana_NG!P39</f>
        <v>103.6859497675872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847.49250668053344</v>
      </c>
      <c r="P39" s="36">
        <v>118.06</v>
      </c>
      <c r="Q39" s="36">
        <v>14.497414407988588</v>
      </c>
      <c r="R39" s="38">
        <v>47.5</v>
      </c>
      <c r="S39" s="38">
        <v>0</v>
      </c>
      <c r="T39" s="37">
        <f>SUMPRODUCT(LTA!J39:AN39,LTA!J$101:AN$101,LTA!J$103:AN$103)</f>
        <v>399.85999999999996</v>
      </c>
      <c r="U39" s="37">
        <f>SUMPRODUCT(LTA!J39:AN39,LTA!J$102:AN$102,LTA!J$103:AN$103)</f>
        <v>127.57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-561</v>
      </c>
      <c r="AA39" s="75">
        <f>STOA!H39</f>
        <v>851.86</v>
      </c>
      <c r="AB39" s="75">
        <f>-STOA!N39</f>
        <v>0</v>
      </c>
      <c r="AC39">
        <f t="shared" si="0"/>
        <v>29.867378196182674</v>
      </c>
      <c r="AD39">
        <f t="shared" si="1"/>
        <v>2038.2933072053809</v>
      </c>
      <c r="AE39">
        <f>'IDT-1'!B39</f>
        <v>0</v>
      </c>
      <c r="AF39" s="24"/>
      <c r="AG39">
        <f t="shared" si="2"/>
        <v>2038.2933072053809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-99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9.9293600000000009</v>
      </c>
      <c r="E40">
        <f>GT_NG!P40</f>
        <v>12.445454545454545</v>
      </c>
      <c r="F40">
        <f>GT_Spot!P40</f>
        <v>0</v>
      </c>
      <c r="G40">
        <f>PPCL_NG!P40</f>
        <v>75.260000000000005</v>
      </c>
      <c r="H40">
        <f>PPCL_Spot!P40</f>
        <v>0</v>
      </c>
      <c r="I40">
        <f>Bawana_NG!P40</f>
        <v>103.6859497675872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834.50428363367416</v>
      </c>
      <c r="P40" s="36">
        <v>118.06</v>
      </c>
      <c r="Q40" s="36">
        <v>14.497414407988588</v>
      </c>
      <c r="R40" s="38">
        <v>47.5</v>
      </c>
      <c r="S40" s="38">
        <v>0</v>
      </c>
      <c r="T40" s="37">
        <f>SUMPRODUCT(LTA!J40:AN40,LTA!J$101:AN$101,LTA!J$103:AN$103)</f>
        <v>439.21</v>
      </c>
      <c r="U40" s="37">
        <f>SUMPRODUCT(LTA!J40:AN40,LTA!J$102:AN$102,LTA!J$103:AN$103)</f>
        <v>128.38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-519</v>
      </c>
      <c r="AA40" s="75">
        <f>STOA!H40</f>
        <v>851.86</v>
      </c>
      <c r="AB40" s="75">
        <f>-STOA!N40</f>
        <v>0</v>
      </c>
      <c r="AC40">
        <f t="shared" si="0"/>
        <v>29.884536645315432</v>
      </c>
      <c r="AD40">
        <f t="shared" si="1"/>
        <v>2090.447925709389</v>
      </c>
      <c r="AE40">
        <f>'IDT-1'!B40</f>
        <v>0</v>
      </c>
      <c r="AF40" s="24"/>
      <c r="AG40">
        <f t="shared" si="2"/>
        <v>2090.447925709389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-116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9.9293600000000009</v>
      </c>
      <c r="E41">
        <f>GT_NG!P41</f>
        <v>12.445454545454545</v>
      </c>
      <c r="F41">
        <f>GT_Spot!P41</f>
        <v>0</v>
      </c>
      <c r="G41">
        <f>PPCL_NG!P41</f>
        <v>75.260000000000005</v>
      </c>
      <c r="H41">
        <f>PPCL_Spot!P41</f>
        <v>0</v>
      </c>
      <c r="I41">
        <f>Bawana_NG!P41</f>
        <v>103.6859497675872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838.1147156269069</v>
      </c>
      <c r="P41" s="36">
        <v>64.66</v>
      </c>
      <c r="Q41" s="36">
        <v>14.497414407988588</v>
      </c>
      <c r="R41" s="38">
        <v>47.5</v>
      </c>
      <c r="S41" s="38">
        <v>0</v>
      </c>
      <c r="T41" s="37">
        <f>SUMPRODUCT(LTA!J41:AN41,LTA!J$101:AN$101,LTA!J$103:AN$103)</f>
        <v>477.06</v>
      </c>
      <c r="U41" s="37">
        <f>SUMPRODUCT(LTA!J41:AN41,LTA!J$102:AN$102,LTA!J$103:AN$103)</f>
        <v>129.41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-498</v>
      </c>
      <c r="AA41" s="75">
        <f>STOA!H41</f>
        <v>851.86</v>
      </c>
      <c r="AB41" s="75">
        <f>-STOA!N41</f>
        <v>0</v>
      </c>
      <c r="AC41">
        <f t="shared" si="0"/>
        <v>29.1848197753466</v>
      </c>
      <c r="AD41">
        <f t="shared" si="1"/>
        <v>2148.2380745725909</v>
      </c>
      <c r="AE41">
        <f>'IDT-1'!B41</f>
        <v>0</v>
      </c>
      <c r="AF41" s="24"/>
      <c r="AG41">
        <f t="shared" si="2"/>
        <v>2148.2380745725909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-69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9.9293600000000009</v>
      </c>
      <c r="E42">
        <f>GT_NG!P42</f>
        <v>12.445454545454545</v>
      </c>
      <c r="F42">
        <f>GT_Spot!P42</f>
        <v>0</v>
      </c>
      <c r="G42">
        <f>PPCL_NG!P42</f>
        <v>75.260000000000005</v>
      </c>
      <c r="H42">
        <f>PPCL_Spot!P42</f>
        <v>0</v>
      </c>
      <c r="I42">
        <f>Bawana_NG!P42</f>
        <v>103.6859497675872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838.1147156269069</v>
      </c>
      <c r="P42" s="36">
        <v>58</v>
      </c>
      <c r="Q42" s="36">
        <v>14.497414407988588</v>
      </c>
      <c r="R42" s="38">
        <v>47.5</v>
      </c>
      <c r="S42" s="38">
        <v>0</v>
      </c>
      <c r="T42" s="37">
        <f>SUMPRODUCT(LTA!J42:AN42,LTA!J$101:AN$101,LTA!J$103:AN$103)</f>
        <v>509.31</v>
      </c>
      <c r="U42" s="37">
        <f>SUMPRODUCT(LTA!J42:AN42,LTA!J$102:AN$102,LTA!J$103:AN$103)</f>
        <v>131.47999999999999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-486</v>
      </c>
      <c r="AA42" s="75">
        <f>STOA!H42</f>
        <v>851.86</v>
      </c>
      <c r="AB42" s="75">
        <f>-STOA!N42</f>
        <v>0</v>
      </c>
      <c r="AC42">
        <f t="shared" si="0"/>
        <v>29.25066522490269</v>
      </c>
      <c r="AD42">
        <f t="shared" si="1"/>
        <v>2195.8322291230347</v>
      </c>
      <c r="AE42">
        <f>'IDT-1'!B42</f>
        <v>0</v>
      </c>
      <c r="AF42" s="24"/>
      <c r="AG42">
        <f t="shared" si="2"/>
        <v>2195.8322291230347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-61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9.9293600000000009</v>
      </c>
      <c r="E43">
        <f>GT_NG!P43</f>
        <v>12.445454545454545</v>
      </c>
      <c r="F43">
        <f>GT_Spot!P43</f>
        <v>0</v>
      </c>
      <c r="G43">
        <f>PPCL_NG!P43</f>
        <v>75.260000000000005</v>
      </c>
      <c r="H43">
        <f>PPCL_Spot!P43</f>
        <v>0</v>
      </c>
      <c r="I43">
        <f>Bawana_NG!P43</f>
        <v>77.764462325690403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836.79554582441835</v>
      </c>
      <c r="P43" s="36">
        <v>58</v>
      </c>
      <c r="Q43" s="36">
        <v>14.497414407988588</v>
      </c>
      <c r="R43" s="38">
        <v>47.5</v>
      </c>
      <c r="S43" s="38">
        <v>0</v>
      </c>
      <c r="T43" s="37">
        <f>SUMPRODUCT(LTA!J43:AN43,LTA!J$101:AN$101,LTA!J$103:AN$103)</f>
        <v>544.25</v>
      </c>
      <c r="U43" s="37">
        <f>SUMPRODUCT(LTA!J43:AN43,LTA!J$102:AN$102,LTA!J$103:AN$103)</f>
        <v>130.29000000000002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-473</v>
      </c>
      <c r="AA43" s="75">
        <f>STOA!H43</f>
        <v>853.88</v>
      </c>
      <c r="AB43" s="75">
        <f>-STOA!N43</f>
        <v>0</v>
      </c>
      <c r="AC43">
        <f t="shared" si="0"/>
        <v>29.343479696196489</v>
      </c>
      <c r="AD43">
        <f t="shared" si="1"/>
        <v>2202.2687574073552</v>
      </c>
      <c r="AE43">
        <f>'IDT-1'!B43</f>
        <v>0</v>
      </c>
      <c r="AF43" s="24"/>
      <c r="AG43">
        <f t="shared" si="2"/>
        <v>2202.2687574073552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-76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9.9293600000000009</v>
      </c>
      <c r="E44">
        <f>GT_NG!P44</f>
        <v>11.471489752217803</v>
      </c>
      <c r="F44">
        <f>GT_Spot!P44</f>
        <v>0</v>
      </c>
      <c r="G44">
        <f>PPCL_NG!P44</f>
        <v>75.260000000000005</v>
      </c>
      <c r="H44">
        <f>PPCL_Spot!P44</f>
        <v>0</v>
      </c>
      <c r="I44">
        <f>Bawana_NG!P44</f>
        <v>77.764462325690403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837.26523005881734</v>
      </c>
      <c r="P44" s="36">
        <v>58</v>
      </c>
      <c r="Q44" s="36">
        <v>14.497414407988588</v>
      </c>
      <c r="R44" s="38">
        <v>47.5</v>
      </c>
      <c r="S44" s="38">
        <v>0</v>
      </c>
      <c r="T44" s="37">
        <f>SUMPRODUCT(LTA!J44:AN44,LTA!J$101:AN$101,LTA!J$103:AN$103)</f>
        <v>569.54</v>
      </c>
      <c r="U44" s="37">
        <f>SUMPRODUCT(LTA!J44:AN44,LTA!J$102:AN$102,LTA!J$103:AN$103)</f>
        <v>130.24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-454</v>
      </c>
      <c r="AA44" s="75">
        <f>STOA!H44</f>
        <v>853.88</v>
      </c>
      <c r="AB44" s="75">
        <f>-STOA!N44</f>
        <v>0</v>
      </c>
      <c r="AC44">
        <f t="shared" si="0"/>
        <v>29.436860241967981</v>
      </c>
      <c r="AD44">
        <f t="shared" si="1"/>
        <v>2240.911096302746</v>
      </c>
      <c r="AE44">
        <f>'IDT-1'!B44</f>
        <v>0</v>
      </c>
      <c r="AF44" s="24"/>
      <c r="AG44">
        <f t="shared" si="2"/>
        <v>2240.911096302746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-81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9.9293600000000009</v>
      </c>
      <c r="E45">
        <f>GT_NG!P45</f>
        <v>11.471489752217803</v>
      </c>
      <c r="F45">
        <f>GT_Spot!P45</f>
        <v>0</v>
      </c>
      <c r="G45">
        <f>PPCL_NG!P45</f>
        <v>75.260000000000005</v>
      </c>
      <c r="H45">
        <f>PPCL_Spot!P45</f>
        <v>0</v>
      </c>
      <c r="I45">
        <f>Bawana_NG!P45</f>
        <v>103.6859497675872</v>
      </c>
      <c r="J45">
        <f>Bawana_RLNG!P45</f>
        <v>0</v>
      </c>
      <c r="K45">
        <f>Bawana_Spot!P45</f>
        <v>119.99713391769565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826.72799088233512</v>
      </c>
      <c r="P45" s="36">
        <v>58</v>
      </c>
      <c r="Q45" s="36">
        <v>14.497414407988588</v>
      </c>
      <c r="R45" s="38">
        <v>47.5</v>
      </c>
      <c r="S45" s="38">
        <v>0</v>
      </c>
      <c r="T45" s="37">
        <f>SUMPRODUCT(LTA!J45:AN45,LTA!J$101:AN$101,LTA!J$103:AN$103)</f>
        <v>590.24</v>
      </c>
      <c r="U45" s="37">
        <f>SUMPRODUCT(LTA!J45:AN45,LTA!J$102:AN$102,LTA!J$103:AN$103)</f>
        <v>130.19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-450</v>
      </c>
      <c r="AA45" s="75">
        <f>STOA!H45</f>
        <v>853.88</v>
      </c>
      <c r="AB45" s="75">
        <f>-STOA!N45</f>
        <v>0</v>
      </c>
      <c r="AC45">
        <f t="shared" si="0"/>
        <v>29.505348834557882</v>
      </c>
      <c r="AD45">
        <f t="shared" si="1"/>
        <v>2304.8739898932663</v>
      </c>
      <c r="AE45">
        <f>'IDT-1'!B45</f>
        <v>0</v>
      </c>
      <c r="AF45" s="24"/>
      <c r="AG45">
        <f t="shared" si="2"/>
        <v>2304.8739898932663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-57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9.9293600000000009</v>
      </c>
      <c r="E46">
        <f>GT_NG!P46</f>
        <v>11.471489752217803</v>
      </c>
      <c r="F46">
        <f>GT_Spot!P46</f>
        <v>0</v>
      </c>
      <c r="G46">
        <f>PPCL_NG!P46</f>
        <v>75.260000000000005</v>
      </c>
      <c r="H46">
        <f>PPCL_Spot!P46</f>
        <v>0</v>
      </c>
      <c r="I46">
        <f>Bawana_NG!P46</f>
        <v>103.6859497675872</v>
      </c>
      <c r="J46">
        <f>Bawana_RLNG!P46</f>
        <v>0</v>
      </c>
      <c r="K46">
        <f>Bawana_Spot!P46</f>
        <v>119.99713391769565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824.86437615017076</v>
      </c>
      <c r="P46" s="36">
        <v>87.000000000000014</v>
      </c>
      <c r="Q46" s="36">
        <v>14.497414407988588</v>
      </c>
      <c r="R46" s="38">
        <v>47.5</v>
      </c>
      <c r="S46" s="38">
        <v>0</v>
      </c>
      <c r="T46" s="37">
        <f>SUMPRODUCT(LTA!J46:AN46,LTA!J$101:AN$101,LTA!J$103:AN$103)</f>
        <v>607.54999999999995</v>
      </c>
      <c r="U46" s="37">
        <f>SUMPRODUCT(LTA!J46:AN46,LTA!J$102:AN$102,LTA!J$103:AN$103)</f>
        <v>130.76999999999998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-455.97</v>
      </c>
      <c r="AA46" s="75">
        <f>STOA!H46</f>
        <v>853.88</v>
      </c>
      <c r="AB46" s="75">
        <f>-STOA!N46</f>
        <v>0</v>
      </c>
      <c r="AC46">
        <f t="shared" si="0"/>
        <v>30.069999104010879</v>
      </c>
      <c r="AD46">
        <f t="shared" si="1"/>
        <v>2330.3657248916488</v>
      </c>
      <c r="AE46">
        <f>'IDT-1'!B46</f>
        <v>0</v>
      </c>
      <c r="AF46" s="24"/>
      <c r="AG46">
        <f t="shared" si="2"/>
        <v>2330.3657248916488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-70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9.9293600000000009</v>
      </c>
      <c r="E47">
        <f>GT_NG!P47</f>
        <v>11.471489752217803</v>
      </c>
      <c r="F47">
        <f>GT_Spot!P47</f>
        <v>0</v>
      </c>
      <c r="G47">
        <f>PPCL_NG!P47</f>
        <v>75.347156711067498</v>
      </c>
      <c r="H47">
        <f>PPCL_Spot!P47</f>
        <v>0</v>
      </c>
      <c r="I47">
        <f>Bawana_NG!P47</f>
        <v>103.6859497675872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821.71999715468621</v>
      </c>
      <c r="P47" s="36">
        <v>118.15999999999997</v>
      </c>
      <c r="Q47" s="36">
        <v>14.137478601997149</v>
      </c>
      <c r="R47" s="38">
        <v>47.5</v>
      </c>
      <c r="S47" s="38">
        <v>0</v>
      </c>
      <c r="T47" s="37">
        <f>SUMPRODUCT(LTA!J47:AN47,LTA!J$101:AN$101,LTA!J$103:AN$103)</f>
        <v>611.1</v>
      </c>
      <c r="U47" s="37">
        <f>SUMPRODUCT(LTA!J47:AN47,LTA!J$102:AN$102,LTA!J$103:AN$103)</f>
        <v>136.41000000000003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-457</v>
      </c>
      <c r="AA47" s="75">
        <f>STOA!H47</f>
        <v>853.88</v>
      </c>
      <c r="AB47" s="75">
        <f>-STOA!N47</f>
        <v>0</v>
      </c>
      <c r="AC47">
        <f t="shared" si="0"/>
        <v>31.114428007463054</v>
      </c>
      <c r="AD47">
        <f t="shared" si="1"/>
        <v>2285.2270039800928</v>
      </c>
      <c r="AE47">
        <f>'IDT-1'!B47</f>
        <v>0</v>
      </c>
      <c r="AF47" s="24"/>
      <c r="AG47">
        <f t="shared" si="2"/>
        <v>2285.2270039800928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-150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9.9293600000000009</v>
      </c>
      <c r="E48">
        <f>GT_NG!P48</f>
        <v>11.471489752217803</v>
      </c>
      <c r="F48">
        <f>GT_Spot!P48</f>
        <v>0</v>
      </c>
      <c r="G48">
        <f>PPCL_NG!P48</f>
        <v>75.347156711067498</v>
      </c>
      <c r="H48">
        <f>PPCL_Spot!P48</f>
        <v>0</v>
      </c>
      <c r="I48">
        <f>Bawana_NG!P48</f>
        <v>103.6859497675872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833.43845749278205</v>
      </c>
      <c r="P48" s="36">
        <v>118.15999999999997</v>
      </c>
      <c r="Q48" s="36">
        <v>14.137478601997149</v>
      </c>
      <c r="R48" s="38">
        <v>47.5</v>
      </c>
      <c r="S48" s="38">
        <v>0</v>
      </c>
      <c r="T48" s="37">
        <f>SUMPRODUCT(LTA!J48:AN48,LTA!J$101:AN$101,LTA!J$103:AN$103)</f>
        <v>613.33000000000004</v>
      </c>
      <c r="U48" s="37">
        <f>SUMPRODUCT(LTA!J48:AN48,LTA!J$102:AN$102,LTA!J$103:AN$103)</f>
        <v>137.06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-447</v>
      </c>
      <c r="AA48" s="75">
        <f>STOA!H48</f>
        <v>853.88</v>
      </c>
      <c r="AB48" s="75">
        <f>-STOA!N48</f>
        <v>0</v>
      </c>
      <c r="AC48">
        <f t="shared" si="0"/>
        <v>31.296163223571469</v>
      </c>
      <c r="AD48">
        <f t="shared" si="1"/>
        <v>2293.6437291020802</v>
      </c>
      <c r="AE48">
        <f>'IDT-1'!B48</f>
        <v>0</v>
      </c>
      <c r="AF48" s="24"/>
      <c r="AG48">
        <f t="shared" si="2"/>
        <v>2293.6437291020802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-166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9.9293600000000009</v>
      </c>
      <c r="E49">
        <f>GT_NG!P49</f>
        <v>11.471489752217803</v>
      </c>
      <c r="F49">
        <f>GT_Spot!P49</f>
        <v>0</v>
      </c>
      <c r="G49">
        <f>PPCL_NG!P49</f>
        <v>75.347156711067498</v>
      </c>
      <c r="H49">
        <f>PPCL_Spot!P49</f>
        <v>0</v>
      </c>
      <c r="I49">
        <f>Bawana_NG!P49</f>
        <v>103.6859497675872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824.67615344455862</v>
      </c>
      <c r="P49" s="36">
        <v>64.88</v>
      </c>
      <c r="Q49" s="36">
        <v>14.137478601997149</v>
      </c>
      <c r="R49" s="38">
        <v>47.5</v>
      </c>
      <c r="S49" s="38">
        <v>0</v>
      </c>
      <c r="T49" s="37">
        <f>SUMPRODUCT(LTA!J49:AN49,LTA!J$101:AN$101,LTA!J$103:AN$103)</f>
        <v>617.38</v>
      </c>
      <c r="U49" s="37">
        <f>SUMPRODUCT(LTA!J49:AN49,LTA!J$102:AN$102,LTA!J$103:AN$103)</f>
        <v>137.66000000000003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-455</v>
      </c>
      <c r="AA49" s="75">
        <f>STOA!H49</f>
        <v>853.88</v>
      </c>
      <c r="AB49" s="75">
        <f>-STOA!N49</f>
        <v>0</v>
      </c>
      <c r="AC49">
        <f t="shared" si="0"/>
        <v>29.388366799440242</v>
      </c>
      <c r="AD49">
        <f t="shared" si="1"/>
        <v>2396.159221477988</v>
      </c>
      <c r="AE49">
        <f>'IDT-1'!B49</f>
        <v>0</v>
      </c>
      <c r="AF49" s="24"/>
      <c r="AG49">
        <f t="shared" si="2"/>
        <v>2396.159221477988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9.9293600000000009</v>
      </c>
      <c r="E50">
        <f>GT_NG!P50</f>
        <v>11.471489752217803</v>
      </c>
      <c r="F50">
        <f>GT_Spot!P50</f>
        <v>0</v>
      </c>
      <c r="G50">
        <f>PPCL_NG!P50</f>
        <v>75.347156711067498</v>
      </c>
      <c r="H50">
        <f>PPCL_Spot!P50</f>
        <v>0</v>
      </c>
      <c r="I50">
        <f>Bawana_NG!P50</f>
        <v>103.6859497675872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810.62168813684912</v>
      </c>
      <c r="P50" s="36">
        <v>58</v>
      </c>
      <c r="Q50" s="36">
        <v>14.137478601997149</v>
      </c>
      <c r="R50" s="38">
        <v>47.5</v>
      </c>
      <c r="S50" s="38">
        <v>0</v>
      </c>
      <c r="T50" s="37">
        <f>SUMPRODUCT(LTA!J50:AN50,LTA!J$101:AN$101,LTA!J$103:AN$103)</f>
        <v>627.37</v>
      </c>
      <c r="U50" s="37">
        <f>SUMPRODUCT(LTA!J50:AN50,LTA!J$102:AN$102,LTA!J$103:AN$103)</f>
        <v>138.13999999999999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-456.99</v>
      </c>
      <c r="AA50" s="75">
        <f>STOA!H50</f>
        <v>853.88</v>
      </c>
      <c r="AB50" s="75">
        <f>-STOA!N50</f>
        <v>0</v>
      </c>
      <c r="AC50">
        <f t="shared" si="0"/>
        <v>29.313946978501562</v>
      </c>
      <c r="AD50">
        <f t="shared" si="1"/>
        <v>2383.779175991217</v>
      </c>
      <c r="AE50">
        <f>'IDT-1'!B50</f>
        <v>0</v>
      </c>
      <c r="AF50" s="24"/>
      <c r="AG50">
        <f t="shared" si="2"/>
        <v>2383.779175991217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9.9293600000000009</v>
      </c>
      <c r="E51">
        <f>GT_NG!P51</f>
        <v>11.471489752217803</v>
      </c>
      <c r="F51">
        <f>GT_Spot!P51</f>
        <v>0</v>
      </c>
      <c r="G51">
        <f>PPCL_NG!P51</f>
        <v>75.347156711067498</v>
      </c>
      <c r="H51">
        <f>PPCL_Spot!P51</f>
        <v>0</v>
      </c>
      <c r="I51">
        <f>Bawana_NG!P51</f>
        <v>103.6859497675872</v>
      </c>
      <c r="J51">
        <f>Bawana_RLNG!P51</f>
        <v>0</v>
      </c>
      <c r="K51">
        <f>Bawana_Spot!P51</f>
        <v>120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810.50939405073814</v>
      </c>
      <c r="P51" s="36">
        <v>58</v>
      </c>
      <c r="Q51" s="36">
        <v>14.137478601997149</v>
      </c>
      <c r="R51" s="38">
        <v>47.5</v>
      </c>
      <c r="S51" s="38">
        <v>0</v>
      </c>
      <c r="T51" s="37">
        <f>SUMPRODUCT(LTA!J51:AN51,LTA!J$101:AN$101,LTA!J$103:AN$103)</f>
        <v>630.98</v>
      </c>
      <c r="U51" s="37">
        <f>SUMPRODUCT(LTA!J51:AN51,LTA!J$102:AN$102,LTA!J$103:AN$103)</f>
        <v>138.62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-468</v>
      </c>
      <c r="AA51" s="75">
        <f>STOA!H51</f>
        <v>853.88</v>
      </c>
      <c r="AB51" s="75">
        <f>-STOA!N51</f>
        <v>0</v>
      </c>
      <c r="AC51">
        <f t="shared" si="0"/>
        <v>30.006021008461467</v>
      </c>
      <c r="AD51">
        <f t="shared" si="1"/>
        <v>2313.0548078751463</v>
      </c>
      <c r="AE51">
        <f>'IDT-1'!B51</f>
        <v>0</v>
      </c>
      <c r="AF51" s="24"/>
      <c r="AG51">
        <f t="shared" si="2"/>
        <v>2313.0548078751463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-63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9.9293600000000009</v>
      </c>
      <c r="E52">
        <f>GT_NG!P52</f>
        <v>11.471489752217803</v>
      </c>
      <c r="F52">
        <f>GT_Spot!P52</f>
        <v>0</v>
      </c>
      <c r="G52">
        <f>PPCL_NG!P52</f>
        <v>75.347156711067498</v>
      </c>
      <c r="H52">
        <f>PPCL_Spot!P52</f>
        <v>0</v>
      </c>
      <c r="I52">
        <f>Bawana_NG!P52</f>
        <v>103.6859497675872</v>
      </c>
      <c r="J52">
        <f>Bawana_RLNG!P52</f>
        <v>0</v>
      </c>
      <c r="K52">
        <f>Bawana_Spot!P52</f>
        <v>120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803.53974438459045</v>
      </c>
      <c r="P52" s="36">
        <v>58</v>
      </c>
      <c r="Q52" s="36">
        <v>14.137478601997149</v>
      </c>
      <c r="R52" s="38">
        <v>47.5</v>
      </c>
      <c r="S52" s="38">
        <v>0</v>
      </c>
      <c r="T52" s="37">
        <f>SUMPRODUCT(LTA!J52:AN52,LTA!J$101:AN$101,LTA!J$103:AN$103)</f>
        <v>631.9</v>
      </c>
      <c r="U52" s="37">
        <f>SUMPRODUCT(LTA!J52:AN52,LTA!J$102:AN$102,LTA!J$103:AN$103)</f>
        <v>139.10000000000002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-442</v>
      </c>
      <c r="AA52" s="75">
        <f>STOA!H52</f>
        <v>853.88</v>
      </c>
      <c r="AB52" s="75">
        <f>-STOA!N52</f>
        <v>0</v>
      </c>
      <c r="AC52">
        <f t="shared" si="0"/>
        <v>29.814958051044236</v>
      </c>
      <c r="AD52">
        <f t="shared" si="1"/>
        <v>2323.6762211664154</v>
      </c>
      <c r="AE52">
        <f>'IDT-1'!B52</f>
        <v>0</v>
      </c>
      <c r="AF52" s="24"/>
      <c r="AG52">
        <f t="shared" si="2"/>
        <v>2323.6762211664154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-73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9.9293600000000009</v>
      </c>
      <c r="E53">
        <f>GT_NG!P53</f>
        <v>11.471489752217803</v>
      </c>
      <c r="F53">
        <f>GT_Spot!P53</f>
        <v>0</v>
      </c>
      <c r="G53">
        <f>PPCL_NG!P53</f>
        <v>75.347156711067498</v>
      </c>
      <c r="H53">
        <f>PPCL_Spot!P53</f>
        <v>0</v>
      </c>
      <c r="I53">
        <f>Bawana_NG!P53</f>
        <v>103.6859497675872</v>
      </c>
      <c r="J53">
        <f>Bawana_RLNG!P53</f>
        <v>0</v>
      </c>
      <c r="K53">
        <f>Bawana_Spot!P53</f>
        <v>120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805.86469232484433</v>
      </c>
      <c r="P53" s="36">
        <v>58</v>
      </c>
      <c r="Q53" s="36">
        <v>14.137478601997149</v>
      </c>
      <c r="R53" s="38">
        <v>47.5</v>
      </c>
      <c r="S53" s="38">
        <v>0</v>
      </c>
      <c r="T53" s="37">
        <f>SUMPRODUCT(LTA!J53:AN53,LTA!J$101:AN$101,LTA!J$103:AN$103)</f>
        <v>638.05999999999995</v>
      </c>
      <c r="U53" s="37">
        <f>SUMPRODUCT(LTA!J53:AN53,LTA!J$102:AN$102,LTA!J$103:AN$103)</f>
        <v>158.01999999999998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-429</v>
      </c>
      <c r="AA53" s="75">
        <f>STOA!H53</f>
        <v>853.88</v>
      </c>
      <c r="AB53" s="75">
        <f>-STOA!N53</f>
        <v>0</v>
      </c>
      <c r="AC53">
        <f t="shared" si="0"/>
        <v>29.416896411320405</v>
      </c>
      <c r="AD53">
        <f t="shared" si="1"/>
        <v>2423.4792307463931</v>
      </c>
      <c r="AE53">
        <f>'IDT-1'!B53</f>
        <v>0</v>
      </c>
      <c r="AF53" s="24"/>
      <c r="AG53">
        <f t="shared" si="2"/>
        <v>2423.4792307463931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-14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9.9293600000000009</v>
      </c>
      <c r="E54">
        <f>GT_NG!P54</f>
        <v>11.471489752217803</v>
      </c>
      <c r="F54">
        <f>GT_Spot!P54</f>
        <v>0</v>
      </c>
      <c r="G54">
        <f>PPCL_NG!P54</f>
        <v>75.347156711067498</v>
      </c>
      <c r="H54">
        <f>PPCL_Spot!P54</f>
        <v>0</v>
      </c>
      <c r="I54">
        <f>Bawana_NG!P54</f>
        <v>103.6859497675872</v>
      </c>
      <c r="J54">
        <f>Bawana_RLNG!P54</f>
        <v>0</v>
      </c>
      <c r="K54">
        <f>Bawana_Spot!P54</f>
        <v>120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805.86469232484433</v>
      </c>
      <c r="P54" s="36">
        <v>58</v>
      </c>
      <c r="Q54" s="36">
        <v>14.137478601997149</v>
      </c>
      <c r="R54" s="38">
        <v>47.5</v>
      </c>
      <c r="S54" s="38">
        <v>0</v>
      </c>
      <c r="T54" s="37">
        <f>SUMPRODUCT(LTA!J54:AN54,LTA!J$101:AN$101,LTA!J$103:AN$103)</f>
        <v>639.68000000000006</v>
      </c>
      <c r="U54" s="37">
        <f>SUMPRODUCT(LTA!J54:AN54,LTA!J$102:AN$102,LTA!J$103:AN$103)</f>
        <v>158.32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-427</v>
      </c>
      <c r="AA54" s="75">
        <f>STOA!H54</f>
        <v>853.88</v>
      </c>
      <c r="AB54" s="75">
        <f>-STOA!N54</f>
        <v>0</v>
      </c>
      <c r="AC54">
        <f t="shared" si="0"/>
        <v>29.424914283798213</v>
      </c>
      <c r="AD54">
        <f t="shared" si="1"/>
        <v>2426.3912128739157</v>
      </c>
      <c r="AE54">
        <f>'IDT-1'!B54</f>
        <v>0</v>
      </c>
      <c r="AF54" s="24"/>
      <c r="AG54">
        <f t="shared" si="2"/>
        <v>2426.3912128739157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-15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9.9293600000000009</v>
      </c>
      <c r="E55">
        <f>GT_NG!P55</f>
        <v>10.499117276166457</v>
      </c>
      <c r="F55">
        <f>GT_Spot!P55</f>
        <v>0</v>
      </c>
      <c r="G55">
        <f>PPCL_NG!P55</f>
        <v>75.347156711067498</v>
      </c>
      <c r="H55">
        <f>PPCL_Spot!P55</f>
        <v>0</v>
      </c>
      <c r="I55">
        <f>Bawana_NG!P55</f>
        <v>103.6859497675872</v>
      </c>
      <c r="J55">
        <f>Bawana_RLNG!P55</f>
        <v>0</v>
      </c>
      <c r="K55">
        <f>Bawana_Spot!P55</f>
        <v>120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743.17012783096493</v>
      </c>
      <c r="P55" s="36">
        <v>56.61</v>
      </c>
      <c r="Q55" s="36">
        <v>13.875050811196292</v>
      </c>
      <c r="R55" s="38">
        <v>47.5</v>
      </c>
      <c r="S55" s="38">
        <v>0</v>
      </c>
      <c r="T55" s="37">
        <f>SUMPRODUCT(LTA!J55:AN55,LTA!J$101:AN$101,LTA!J$103:AN$103)</f>
        <v>639.54</v>
      </c>
      <c r="U55" s="37">
        <f>SUMPRODUCT(LTA!J55:AN55,LTA!J$102:AN$102,LTA!J$103:AN$103)</f>
        <v>157.76999999999998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-408</v>
      </c>
      <c r="AA55" s="75">
        <f>STOA!H55</f>
        <v>853.88</v>
      </c>
      <c r="AB55" s="75">
        <f>-STOA!N55</f>
        <v>0</v>
      </c>
      <c r="AC55">
        <f t="shared" si="0"/>
        <v>28.622078685848894</v>
      </c>
      <c r="AD55">
        <f t="shared" si="1"/>
        <v>2386.1846837111334</v>
      </c>
      <c r="AE55">
        <f>'IDT-1'!B55</f>
        <v>0</v>
      </c>
      <c r="AF55" s="24"/>
      <c r="AG55">
        <f t="shared" si="2"/>
        <v>2386.1846837111334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9.9293600000000009</v>
      </c>
      <c r="E56">
        <f>GT_NG!P56</f>
        <v>10.499117276166457</v>
      </c>
      <c r="F56">
        <f>GT_Spot!P56</f>
        <v>0</v>
      </c>
      <c r="G56">
        <f>PPCL_NG!P56</f>
        <v>75.347156711067498</v>
      </c>
      <c r="H56">
        <f>PPCL_Spot!P56</f>
        <v>0</v>
      </c>
      <c r="I56">
        <f>Bawana_NG!P56</f>
        <v>103.6859497675872</v>
      </c>
      <c r="J56">
        <f>Bawana_RLNG!P56</f>
        <v>0</v>
      </c>
      <c r="K56">
        <f>Bawana_Spot!P56</f>
        <v>120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762.50169912953663</v>
      </c>
      <c r="P56" s="36">
        <v>56.61</v>
      </c>
      <c r="Q56" s="36">
        <v>13.875050811196292</v>
      </c>
      <c r="R56" s="38">
        <v>47.5</v>
      </c>
      <c r="S56" s="38">
        <v>0</v>
      </c>
      <c r="T56" s="37">
        <f>SUMPRODUCT(LTA!J56:AN56,LTA!J$101:AN$101,LTA!J$103:AN$103)</f>
        <v>639.66</v>
      </c>
      <c r="U56" s="37">
        <f>SUMPRODUCT(LTA!J56:AN56,LTA!J$102:AN$102,LTA!J$103:AN$103)</f>
        <v>158.07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-426</v>
      </c>
      <c r="AA56" s="75">
        <f>STOA!H56</f>
        <v>853.88</v>
      </c>
      <c r="AB56" s="75">
        <f>-STOA!N56</f>
        <v>0</v>
      </c>
      <c r="AC56">
        <f t="shared" si="0"/>
        <v>28.955698808675837</v>
      </c>
      <c r="AD56">
        <f t="shared" si="1"/>
        <v>2387.6026348868777</v>
      </c>
      <c r="AE56">
        <f>'IDT-1'!B56</f>
        <v>0</v>
      </c>
      <c r="AF56" s="24"/>
      <c r="AG56">
        <f t="shared" si="2"/>
        <v>2387.6026348868777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-9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9.9293600000000009</v>
      </c>
      <c r="E57">
        <f>GT_NG!P57</f>
        <v>10.499117276166457</v>
      </c>
      <c r="F57">
        <f>GT_Spot!P57</f>
        <v>0</v>
      </c>
      <c r="G57">
        <f>PPCL_NG!P57</f>
        <v>75.347156711067498</v>
      </c>
      <c r="H57">
        <f>PPCL_Spot!P57</f>
        <v>0</v>
      </c>
      <c r="I57">
        <f>Bawana_NG!P57</f>
        <v>103.6859497675872</v>
      </c>
      <c r="J57">
        <f>Bawana_RLNG!P57</f>
        <v>0</v>
      </c>
      <c r="K57">
        <f>Bawana_Spot!P57</f>
        <v>120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809.07020450981986</v>
      </c>
      <c r="P57" s="36">
        <v>56.07</v>
      </c>
      <c r="Q57" s="36">
        <v>13.667525791855205</v>
      </c>
      <c r="R57" s="38">
        <v>47.5</v>
      </c>
      <c r="S57" s="38">
        <v>0</v>
      </c>
      <c r="T57" s="37">
        <f>SUMPRODUCT(LTA!J57:AN57,LTA!J$101:AN$101,LTA!J$103:AN$103)</f>
        <v>639.4</v>
      </c>
      <c r="U57" s="37">
        <f>SUMPRODUCT(LTA!J57:AN57,LTA!J$102:AN$102,LTA!J$103:AN$103)</f>
        <v>158.32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-390</v>
      </c>
      <c r="AA57" s="75">
        <f>STOA!H57</f>
        <v>853.88</v>
      </c>
      <c r="AB57" s="75">
        <f>-STOA!N57</f>
        <v>0</v>
      </c>
      <c r="AC57">
        <f t="shared" si="0"/>
        <v>29.767229301873115</v>
      </c>
      <c r="AD57">
        <f t="shared" si="1"/>
        <v>2386.6020847546229</v>
      </c>
      <c r="AE57">
        <f>'IDT-1'!B57</f>
        <v>0</v>
      </c>
      <c r="AF57" s="24"/>
      <c r="AG57">
        <f t="shared" si="2"/>
        <v>2386.6020847546229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-91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9.9293600000000009</v>
      </c>
      <c r="E58">
        <f>GT_NG!P58</f>
        <v>10.499117276166457</v>
      </c>
      <c r="F58">
        <f>GT_Spot!P58</f>
        <v>0</v>
      </c>
      <c r="G58">
        <f>PPCL_NG!P58</f>
        <v>75.347156711067498</v>
      </c>
      <c r="H58">
        <f>PPCL_Spot!P58</f>
        <v>0</v>
      </c>
      <c r="I58">
        <f>Bawana_NG!P58</f>
        <v>103.6859497675872</v>
      </c>
      <c r="J58">
        <f>Bawana_RLNG!P58</f>
        <v>0</v>
      </c>
      <c r="K58">
        <f>Bawana_Spot!P58</f>
        <v>120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811.1362595013286</v>
      </c>
      <c r="P58" s="36">
        <v>56.07</v>
      </c>
      <c r="Q58" s="36">
        <v>13.667525791855205</v>
      </c>
      <c r="R58" s="38">
        <v>47.5</v>
      </c>
      <c r="S58" s="38">
        <v>0</v>
      </c>
      <c r="T58" s="37">
        <f>SUMPRODUCT(LTA!J58:AN58,LTA!J$101:AN$101,LTA!J$103:AN$103)</f>
        <v>637.69000000000005</v>
      </c>
      <c r="U58" s="37">
        <f>SUMPRODUCT(LTA!J58:AN58,LTA!J$102:AN$102,LTA!J$103:AN$103)</f>
        <v>159.43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-338</v>
      </c>
      <c r="AA58" s="75">
        <f>STOA!H58</f>
        <v>853.88</v>
      </c>
      <c r="AB58" s="75">
        <f>-STOA!N58</f>
        <v>0</v>
      </c>
      <c r="AC58">
        <f t="shared" si="0"/>
        <v>29.460517994999361</v>
      </c>
      <c r="AD58">
        <f t="shared" si="1"/>
        <v>2424.3748510530054</v>
      </c>
      <c r="AE58">
        <f>'IDT-1'!B58</f>
        <v>0</v>
      </c>
      <c r="AF58" s="24"/>
      <c r="AG58">
        <f t="shared" si="2"/>
        <v>2424.3748510530054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-107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9.9293600000000009</v>
      </c>
      <c r="E59">
        <f>GT_NG!P59</f>
        <v>10.499117276166457</v>
      </c>
      <c r="F59">
        <f>GT_Spot!P59</f>
        <v>0</v>
      </c>
      <c r="G59">
        <f>PPCL_NG!P59</f>
        <v>75.347156711067498</v>
      </c>
      <c r="H59">
        <f>PPCL_Spot!P59</f>
        <v>0</v>
      </c>
      <c r="I59">
        <f>Bawana_NG!P59</f>
        <v>103.6859497675872</v>
      </c>
      <c r="J59">
        <f>Bawana_RLNG!P59</f>
        <v>0</v>
      </c>
      <c r="K59">
        <f>Bawana_Spot!P59</f>
        <v>120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810.61997561917417</v>
      </c>
      <c r="P59" s="36">
        <v>56.07</v>
      </c>
      <c r="Q59" s="36">
        <v>13.667525791855205</v>
      </c>
      <c r="R59" s="38">
        <v>47.5</v>
      </c>
      <c r="S59" s="38">
        <v>0</v>
      </c>
      <c r="T59" s="37">
        <f>SUMPRODUCT(LTA!J59:AN59,LTA!J$101:AN$101,LTA!J$103:AN$103)</f>
        <v>634.59</v>
      </c>
      <c r="U59" s="37">
        <f>SUMPRODUCT(LTA!J59:AN59,LTA!J$102:AN$102,LTA!J$103:AN$103)</f>
        <v>160.03000000000003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-307</v>
      </c>
      <c r="AA59" s="75">
        <f>STOA!H59</f>
        <v>853.88</v>
      </c>
      <c r="AB59" s="75">
        <f>-STOA!N59</f>
        <v>0</v>
      </c>
      <c r="AC59">
        <f t="shared" si="0"/>
        <v>29.043337085859811</v>
      </c>
      <c r="AD59">
        <f t="shared" si="1"/>
        <v>2465.7757480799905</v>
      </c>
      <c r="AE59">
        <f>'IDT-1'!B59</f>
        <v>0</v>
      </c>
      <c r="AF59" s="24"/>
      <c r="AG59">
        <f t="shared" si="2"/>
        <v>2465.7757480799905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-94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9.9293600000000009</v>
      </c>
      <c r="E60">
        <f>GT_NG!P60</f>
        <v>10.499117276166457</v>
      </c>
      <c r="F60">
        <f>GT_Spot!P60</f>
        <v>0</v>
      </c>
      <c r="G60">
        <f>PPCL_NG!P60</f>
        <v>75.347156711067498</v>
      </c>
      <c r="H60">
        <f>PPCL_Spot!P60</f>
        <v>0</v>
      </c>
      <c r="I60">
        <f>Bawana_NG!P60</f>
        <v>103.6859497675872</v>
      </c>
      <c r="J60">
        <f>Bawana_RLNG!P60</f>
        <v>0</v>
      </c>
      <c r="K60">
        <f>Bawana_Spot!P60</f>
        <v>120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810.53931341911175</v>
      </c>
      <c r="P60" s="36">
        <v>56.07</v>
      </c>
      <c r="Q60" s="36">
        <v>13.667525791855205</v>
      </c>
      <c r="R60" s="38">
        <v>47.5</v>
      </c>
      <c r="S60" s="38">
        <v>0</v>
      </c>
      <c r="T60" s="37">
        <f>SUMPRODUCT(LTA!J60:AN60,LTA!J$101:AN$101,LTA!J$103:AN$103)</f>
        <v>626.01</v>
      </c>
      <c r="U60" s="37">
        <f>SUMPRODUCT(LTA!J60:AN60,LTA!J$102:AN$102,LTA!J$103:AN$103)</f>
        <v>160.63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-230.99</v>
      </c>
      <c r="AA60" s="75">
        <f>STOA!H60</f>
        <v>853.88</v>
      </c>
      <c r="AB60" s="75">
        <f>-STOA!N60</f>
        <v>0</v>
      </c>
      <c r="AC60">
        <f t="shared" si="0"/>
        <v>28.279820530492806</v>
      </c>
      <c r="AD60">
        <f t="shared" si="1"/>
        <v>2536.488602435295</v>
      </c>
      <c r="AE60">
        <f>'IDT-1'!B60</f>
        <v>0</v>
      </c>
      <c r="AF60" s="24"/>
      <c r="AG60">
        <f t="shared" si="2"/>
        <v>2536.488602435295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-92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9.9293600000000009</v>
      </c>
      <c r="E61">
        <f>GT_NG!P61</f>
        <v>10.499117276166457</v>
      </c>
      <c r="F61">
        <f>GT_Spot!P61</f>
        <v>0</v>
      </c>
      <c r="G61">
        <f>PPCL_NG!P61</f>
        <v>75.347156711067498</v>
      </c>
      <c r="H61">
        <f>PPCL_Spot!P61</f>
        <v>0</v>
      </c>
      <c r="I61">
        <f>Bawana_NG!P61</f>
        <v>103.6859497675872</v>
      </c>
      <c r="J61">
        <f>Bawana_RLNG!P61</f>
        <v>0</v>
      </c>
      <c r="K61">
        <f>Bawana_Spot!P61</f>
        <v>120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809.49728558162815</v>
      </c>
      <c r="P61" s="36">
        <v>56.07</v>
      </c>
      <c r="Q61" s="36">
        <v>13.667525791855205</v>
      </c>
      <c r="R61" s="38">
        <v>47.5</v>
      </c>
      <c r="S61" s="38">
        <v>0</v>
      </c>
      <c r="T61" s="37">
        <f>SUMPRODUCT(LTA!J61:AN61,LTA!J$101:AN$101,LTA!J$103:AN$103)</f>
        <v>618.58000000000004</v>
      </c>
      <c r="U61" s="37">
        <f>SUMPRODUCT(LTA!J61:AN61,LTA!J$102:AN$102,LTA!J$103:AN$103)</f>
        <v>160.38999999999999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-168</v>
      </c>
      <c r="AA61" s="75">
        <f>STOA!H61</f>
        <v>853.88</v>
      </c>
      <c r="AB61" s="75">
        <f>-STOA!N61</f>
        <v>0</v>
      </c>
      <c r="AC61">
        <f t="shared" si="0"/>
        <v>27.306552587056444</v>
      </c>
      <c r="AD61">
        <f t="shared" si="1"/>
        <v>2629.739842541248</v>
      </c>
      <c r="AE61">
        <f>'IDT-1'!B61</f>
        <v>0</v>
      </c>
      <c r="AF61" s="24"/>
      <c r="AG61">
        <f t="shared" si="2"/>
        <v>2629.739842541248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-54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9.9293600000000009</v>
      </c>
      <c r="E62">
        <f>GT_NG!P62</f>
        <v>10.499117276166457</v>
      </c>
      <c r="F62">
        <f>GT_Spot!P62</f>
        <v>0</v>
      </c>
      <c r="G62">
        <f>PPCL_NG!P62</f>
        <v>75.347156711067498</v>
      </c>
      <c r="H62">
        <f>PPCL_Spot!P62</f>
        <v>0</v>
      </c>
      <c r="I62">
        <f>Bawana_NG!P62</f>
        <v>103.6859497675872</v>
      </c>
      <c r="J62">
        <f>Bawana_RLNG!P62</f>
        <v>0</v>
      </c>
      <c r="K62">
        <f>Bawana_Spot!P62</f>
        <v>120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809.41730104108763</v>
      </c>
      <c r="P62" s="36">
        <v>56.07</v>
      </c>
      <c r="Q62" s="36">
        <v>13.667525791855205</v>
      </c>
      <c r="R62" s="38">
        <v>47.5</v>
      </c>
      <c r="S62" s="38">
        <v>0</v>
      </c>
      <c r="T62" s="37">
        <f>SUMPRODUCT(LTA!J62:AN62,LTA!J$101:AN$101,LTA!J$103:AN$103)</f>
        <v>604.22</v>
      </c>
      <c r="U62" s="37">
        <f>SUMPRODUCT(LTA!J62:AN62,LTA!J$102:AN$102,LTA!J$103:AN$103)</f>
        <v>159.78000000000003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-113</v>
      </c>
      <c r="AA62" s="75">
        <f>STOA!H62</f>
        <v>853.88</v>
      </c>
      <c r="AB62" s="75">
        <f>-STOA!N62</f>
        <v>0</v>
      </c>
      <c r="AC62">
        <f t="shared" si="0"/>
        <v>26.623668816723576</v>
      </c>
      <c r="AD62">
        <f t="shared" si="1"/>
        <v>2677.3727417710402</v>
      </c>
      <c r="AE62">
        <f>'IDT-1'!B62</f>
        <v>0</v>
      </c>
      <c r="AF62" s="24"/>
      <c r="AG62">
        <f t="shared" si="2"/>
        <v>2677.3727417710402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-47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9.9293600000000009</v>
      </c>
      <c r="E63">
        <f>GT_NG!P63</f>
        <v>10.499117276166457</v>
      </c>
      <c r="F63">
        <f>GT_Spot!P63</f>
        <v>0</v>
      </c>
      <c r="G63">
        <f>PPCL_NG!P63</f>
        <v>75.347156711067498</v>
      </c>
      <c r="H63">
        <f>PPCL_Spot!P63</f>
        <v>0</v>
      </c>
      <c r="I63">
        <f>Bawana_NG!P63</f>
        <v>103.6859497675872</v>
      </c>
      <c r="J63">
        <f>Bawana_RLNG!P63</f>
        <v>0</v>
      </c>
      <c r="K63">
        <f>Bawana_Spot!P63</f>
        <v>120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828.03917915211207</v>
      </c>
      <c r="P63" s="36">
        <v>56.07</v>
      </c>
      <c r="Q63" s="36">
        <v>13.667525791855205</v>
      </c>
      <c r="R63" s="38">
        <v>47.5</v>
      </c>
      <c r="S63" s="38">
        <v>0</v>
      </c>
      <c r="T63" s="37">
        <f>SUMPRODUCT(LTA!J63:AN63,LTA!J$101:AN$101,LTA!J$103:AN$103)</f>
        <v>579.18000000000006</v>
      </c>
      <c r="U63" s="37">
        <f>SUMPRODUCT(LTA!J63:AN63,LTA!J$102:AN$102,LTA!J$103:AN$103)</f>
        <v>160.01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-42</v>
      </c>
      <c r="AA63" s="75">
        <f>STOA!H63</f>
        <v>853.78000000000009</v>
      </c>
      <c r="AB63" s="75">
        <f>-STOA!N63</f>
        <v>0</v>
      </c>
      <c r="AC63">
        <f t="shared" si="0"/>
        <v>26.364136411090101</v>
      </c>
      <c r="AD63">
        <f t="shared" si="1"/>
        <v>2694.3441522876988</v>
      </c>
      <c r="AE63">
        <f>'IDT-1'!B63</f>
        <v>0</v>
      </c>
      <c r="AF63" s="24"/>
      <c r="AG63">
        <f t="shared" si="2"/>
        <v>2694.3441522876988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-95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9.9293600000000009</v>
      </c>
      <c r="E64">
        <f>GT_NG!P64</f>
        <v>10.499117276166457</v>
      </c>
      <c r="F64">
        <f>GT_Spot!P64</f>
        <v>0</v>
      </c>
      <c r="G64">
        <f>PPCL_NG!P64</f>
        <v>75.347156711067498</v>
      </c>
      <c r="H64">
        <f>PPCL_Spot!P64</f>
        <v>0</v>
      </c>
      <c r="I64">
        <f>Bawana_NG!P64</f>
        <v>103.6859497675872</v>
      </c>
      <c r="J64">
        <f>Bawana_RLNG!P64</f>
        <v>0</v>
      </c>
      <c r="K64">
        <f>Bawana_Spot!P64</f>
        <v>120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828.03923373762461</v>
      </c>
      <c r="P64" s="36">
        <v>56.07</v>
      </c>
      <c r="Q64" s="36">
        <v>13.667525791855205</v>
      </c>
      <c r="R64" s="38">
        <v>47.5</v>
      </c>
      <c r="S64" s="38">
        <v>0</v>
      </c>
      <c r="T64" s="37">
        <f>SUMPRODUCT(LTA!J64:AN64,LTA!J$101:AN$101,LTA!J$103:AN$103)</f>
        <v>553.11</v>
      </c>
      <c r="U64" s="37">
        <f>SUMPRODUCT(LTA!J64:AN64,LTA!J$102:AN$102,LTA!J$103:AN$103)</f>
        <v>159.24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853.78000000000009</v>
      </c>
      <c r="AB64" s="75">
        <f>-STOA!N64</f>
        <v>0</v>
      </c>
      <c r="AC64">
        <f t="shared" si="0"/>
        <v>25.763941663032597</v>
      </c>
      <c r="AD64">
        <f t="shared" si="1"/>
        <v>2709.1044016212682</v>
      </c>
      <c r="AE64">
        <f>'IDT-1'!B64</f>
        <v>0</v>
      </c>
      <c r="AF64" s="24"/>
      <c r="AG64">
        <f t="shared" si="2"/>
        <v>2709.1044016212682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-96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9.9293600000000009</v>
      </c>
      <c r="E65">
        <f>GT_NG!P65</f>
        <v>10.499117276166457</v>
      </c>
      <c r="F65">
        <f>GT_Spot!P65</f>
        <v>0</v>
      </c>
      <c r="G65">
        <f>PPCL_NG!P65</f>
        <v>75.347156711067498</v>
      </c>
      <c r="H65">
        <f>PPCL_Spot!P65</f>
        <v>0</v>
      </c>
      <c r="I65">
        <f>Bawana_NG!P65</f>
        <v>103.6859497675872</v>
      </c>
      <c r="J65">
        <f>Bawana_RLNG!P65</f>
        <v>0</v>
      </c>
      <c r="K65">
        <f>Bawana_Spot!P65</f>
        <v>120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817.75922147014046</v>
      </c>
      <c r="P65" s="36">
        <v>67.67</v>
      </c>
      <c r="Q65" s="36">
        <v>13.667525791855205</v>
      </c>
      <c r="R65" s="38">
        <v>47.5</v>
      </c>
      <c r="S65" s="38">
        <v>0</v>
      </c>
      <c r="T65" s="37">
        <f>SUMPRODUCT(LTA!J65:AN65,LTA!J$101:AN$101,LTA!J$103:AN$103)</f>
        <v>521.80999999999995</v>
      </c>
      <c r="U65" s="37">
        <f>SUMPRODUCT(LTA!J65:AN65,LTA!J$102:AN$102,LTA!J$103:AN$103)</f>
        <v>160.57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853.78000000000009</v>
      </c>
      <c r="AB65" s="75">
        <f>-STOA!N65</f>
        <v>0</v>
      </c>
      <c r="AC65">
        <f t="shared" si="0"/>
        <v>25.396405897290201</v>
      </c>
      <c r="AD65">
        <f t="shared" si="1"/>
        <v>2693.8219251195269</v>
      </c>
      <c r="AE65">
        <f>'IDT-1'!B65</f>
        <v>0</v>
      </c>
      <c r="AF65" s="24"/>
      <c r="AG65">
        <f t="shared" si="2"/>
        <v>2693.8219251195269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-83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9.9293600000000009</v>
      </c>
      <c r="E66">
        <f>GT_NG!P66</f>
        <v>10.499117276166457</v>
      </c>
      <c r="F66">
        <f>GT_Spot!P66</f>
        <v>0</v>
      </c>
      <c r="G66">
        <f>PPCL_NG!P66</f>
        <v>75.347156711067498</v>
      </c>
      <c r="H66">
        <f>PPCL_Spot!P66</f>
        <v>0</v>
      </c>
      <c r="I66">
        <f>Bawana_NG!P66</f>
        <v>103.6859497675872</v>
      </c>
      <c r="J66">
        <f>Bawana_RLNG!P66</f>
        <v>0</v>
      </c>
      <c r="K66">
        <f>Bawana_Spot!P66</f>
        <v>120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815.57513804709993</v>
      </c>
      <c r="P66" s="36">
        <v>96.67</v>
      </c>
      <c r="Q66" s="36">
        <v>13.667525791855205</v>
      </c>
      <c r="R66" s="38">
        <v>47.5</v>
      </c>
      <c r="S66" s="38">
        <v>0</v>
      </c>
      <c r="T66" s="37">
        <f>SUMPRODUCT(LTA!J66:AN66,LTA!J$101:AN$101,LTA!J$103:AN$103)</f>
        <v>485.14</v>
      </c>
      <c r="U66" s="37">
        <f>SUMPRODUCT(LTA!J66:AN66,LTA!J$102:AN$102,LTA!J$103:AN$103)</f>
        <v>160.16000000000003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853.78000000000009</v>
      </c>
      <c r="AB66" s="75">
        <f>-STOA!N66</f>
        <v>0</v>
      </c>
      <c r="AC66">
        <f t="shared" si="0"/>
        <v>25.297203835645249</v>
      </c>
      <c r="AD66">
        <f t="shared" si="1"/>
        <v>2684.6570437581313</v>
      </c>
      <c r="AE66">
        <f>'IDT-1'!B66</f>
        <v>0</v>
      </c>
      <c r="AF66" s="24"/>
      <c r="AG66">
        <f t="shared" si="2"/>
        <v>2684.6570437581313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-82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9.9293600000000009</v>
      </c>
      <c r="E67">
        <f>GT_NG!P67</f>
        <v>10.499117276166457</v>
      </c>
      <c r="F67">
        <f>GT_Spot!P67</f>
        <v>0</v>
      </c>
      <c r="G67">
        <f>PPCL_NG!P67</f>
        <v>75.347156711067498</v>
      </c>
      <c r="H67">
        <f>PPCL_Spot!P67</f>
        <v>0</v>
      </c>
      <c r="I67">
        <f>Bawana_NG!P67</f>
        <v>103.33596343892818</v>
      </c>
      <c r="J67">
        <f>Bawana_RLNG!P67</f>
        <v>0</v>
      </c>
      <c r="K67">
        <f>Bawana_Spot!P67</f>
        <v>120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820.9497400181765</v>
      </c>
      <c r="P67" s="36">
        <v>118.15999999999997</v>
      </c>
      <c r="Q67" s="36">
        <v>13.667525791855205</v>
      </c>
      <c r="R67" s="38">
        <v>47.5</v>
      </c>
      <c r="S67" s="38">
        <v>0</v>
      </c>
      <c r="T67" s="37">
        <f>SUMPRODUCT(LTA!J67:AN67,LTA!J$101:AN$101,LTA!J$103:AN$103)</f>
        <v>447.03000000000003</v>
      </c>
      <c r="U67" s="37">
        <f>SUMPRODUCT(LTA!J67:AN67,LTA!J$102:AN$102,LTA!J$103:AN$103)</f>
        <v>158.53000000000003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853.73000000000013</v>
      </c>
      <c r="AB67" s="75">
        <f>-STOA!N67</f>
        <v>0</v>
      </c>
      <c r="AC67">
        <f t="shared" si="0"/>
        <v>24.585545909311438</v>
      </c>
      <c r="AD67">
        <f t="shared" si="1"/>
        <v>2739.0933173268827</v>
      </c>
      <c r="AE67">
        <f>'IDT-1'!B67</f>
        <v>0</v>
      </c>
      <c r="AF67" s="24"/>
      <c r="AG67">
        <f t="shared" si="2"/>
        <v>2739.0933173268827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-15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9.9293600000000009</v>
      </c>
      <c r="E68">
        <f>GT_NG!P68</f>
        <v>10.499117276166457</v>
      </c>
      <c r="F68">
        <f>GT_Spot!P68</f>
        <v>0</v>
      </c>
      <c r="G68">
        <f>PPCL_NG!P68</f>
        <v>75.347156711067498</v>
      </c>
      <c r="H68">
        <f>PPCL_Spot!P68</f>
        <v>0</v>
      </c>
      <c r="I68">
        <f>Bawana_NG!P68</f>
        <v>103.33596343892818</v>
      </c>
      <c r="J68">
        <f>Bawana_RLNG!P68</f>
        <v>0</v>
      </c>
      <c r="K68">
        <f>Bawana_Spot!P68</f>
        <v>120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825.06947211624129</v>
      </c>
      <c r="P68" s="36">
        <v>118.15999999999997</v>
      </c>
      <c r="Q68" s="36">
        <v>13.667525791855205</v>
      </c>
      <c r="R68" s="38">
        <v>47.5</v>
      </c>
      <c r="S68" s="38">
        <v>0</v>
      </c>
      <c r="T68" s="37">
        <f>SUMPRODUCT(LTA!J68:AN68,LTA!J$101:AN$101,LTA!J$103:AN$103)</f>
        <v>407.79</v>
      </c>
      <c r="U68" s="37">
        <f>SUMPRODUCT(LTA!J68:AN68,LTA!J$102:AN$102,LTA!J$103:AN$103)</f>
        <v>156.73000000000002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853.73000000000013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24.25176942425221</v>
      </c>
      <c r="AD68">
        <f t="shared" ref="AD68:AD98" si="4">SUM(B68:AB68,AI68:AR68)-AC68</f>
        <v>2703.5068259100062</v>
      </c>
      <c r="AE68">
        <f>'IDT-1'!B68</f>
        <v>0</v>
      </c>
      <c r="AF68" s="24"/>
      <c r="AG68">
        <f t="shared" ref="AG68:AG98" si="5">SUM(AD68:AF68)+AT68</f>
        <v>2703.5068259100062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-14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9.9293600000000009</v>
      </c>
      <c r="E69">
        <f>GT_NG!P69</f>
        <v>10.499117276166457</v>
      </c>
      <c r="F69">
        <f>GT_Spot!P69</f>
        <v>0</v>
      </c>
      <c r="G69">
        <f>PPCL_NG!P69</f>
        <v>75.347156711067498</v>
      </c>
      <c r="H69">
        <f>PPCL_Spot!P69</f>
        <v>0</v>
      </c>
      <c r="I69">
        <f>Bawana_NG!P69</f>
        <v>103.33596343892818</v>
      </c>
      <c r="J69">
        <f>Bawana_RLNG!P69</f>
        <v>0</v>
      </c>
      <c r="K69">
        <f>Bawana_Spot!P69</f>
        <v>120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844.44979221623419</v>
      </c>
      <c r="P69" s="36">
        <v>118.15999999999997</v>
      </c>
      <c r="Q69" s="36">
        <v>13.667525791855205</v>
      </c>
      <c r="R69" s="38">
        <v>47.5</v>
      </c>
      <c r="S69" s="38">
        <v>0</v>
      </c>
      <c r="T69" s="37">
        <f>SUMPRODUCT(LTA!J69:AN69,LTA!J$101:AN$101,LTA!J$103:AN$103)</f>
        <v>367.79999999999995</v>
      </c>
      <c r="U69" s="37">
        <f>SUMPRODUCT(LTA!J69:AN69,LTA!J$102:AN$102,LTA!J$103:AN$103)</f>
        <v>155.5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853.73000000000013</v>
      </c>
      <c r="AB69" s="75">
        <f>-STOA!N69</f>
        <v>0</v>
      </c>
      <c r="AC69">
        <f t="shared" si="3"/>
        <v>23.979677093432393</v>
      </c>
      <c r="AD69">
        <f t="shared" si="4"/>
        <v>2690.9392383408194</v>
      </c>
      <c r="AE69">
        <f>'IDT-1'!B69</f>
        <v>0</v>
      </c>
      <c r="AF69" s="24"/>
      <c r="AG69">
        <f t="shared" si="5"/>
        <v>2690.9392383408194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-5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9.9293600000000009</v>
      </c>
      <c r="E70">
        <f>GT_NG!P70</f>
        <v>10.499117276166457</v>
      </c>
      <c r="F70">
        <f>GT_Spot!P70</f>
        <v>0</v>
      </c>
      <c r="G70">
        <f>PPCL_NG!P70</f>
        <v>75.347156711067498</v>
      </c>
      <c r="H70">
        <f>PPCL_Spot!P70</f>
        <v>0</v>
      </c>
      <c r="I70">
        <f>Bawana_NG!P70</f>
        <v>103.33596343892818</v>
      </c>
      <c r="J70">
        <f>Bawana_RLNG!P70</f>
        <v>0</v>
      </c>
      <c r="K70">
        <f>Bawana_Spot!P70</f>
        <v>120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856.6258391389531</v>
      </c>
      <c r="P70" s="36">
        <v>118.15999999999997</v>
      </c>
      <c r="Q70" s="36">
        <v>13.667525791855205</v>
      </c>
      <c r="R70" s="38">
        <v>47.5</v>
      </c>
      <c r="S70" s="38">
        <v>0</v>
      </c>
      <c r="T70" s="37">
        <f>SUMPRODUCT(LTA!J70:AN70,LTA!J$101:AN$101,LTA!J$103:AN$103)</f>
        <v>320.45000000000005</v>
      </c>
      <c r="U70" s="37">
        <f>SUMPRODUCT(LTA!J70:AN70,LTA!J$102:AN$102,LTA!J$103:AN$103)</f>
        <v>153.95999999999998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853.73000000000013</v>
      </c>
      <c r="AB70" s="75">
        <f>-STOA!N70</f>
        <v>0</v>
      </c>
      <c r="AC70">
        <f t="shared" si="3"/>
        <v>23.647716178830123</v>
      </c>
      <c r="AD70">
        <f t="shared" si="4"/>
        <v>2655.5572461781403</v>
      </c>
      <c r="AE70">
        <f>'IDT-1'!B70</f>
        <v>0</v>
      </c>
      <c r="AF70" s="24"/>
      <c r="AG70">
        <f t="shared" si="5"/>
        <v>2655.5572461781403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-4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9.9293600000000009</v>
      </c>
      <c r="E71">
        <f>GT_NG!P71</f>
        <v>10.499117276166457</v>
      </c>
      <c r="F71">
        <f>GT_Spot!P71</f>
        <v>0</v>
      </c>
      <c r="G71">
        <f>PPCL_NG!P71</f>
        <v>75.347156711067498</v>
      </c>
      <c r="H71">
        <f>PPCL_Spot!P71</f>
        <v>0</v>
      </c>
      <c r="I71">
        <f>Bawana_NG!P71</f>
        <v>103.33596343892818</v>
      </c>
      <c r="J71">
        <f>Bawana_RLNG!P71</f>
        <v>0</v>
      </c>
      <c r="K71">
        <f>Bawana_Spot!P71</f>
        <v>120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864.86189113019827</v>
      </c>
      <c r="P71" s="36">
        <v>118.15999999999997</v>
      </c>
      <c r="Q71" s="36">
        <v>13.667525791855205</v>
      </c>
      <c r="R71" s="38">
        <v>40.79</v>
      </c>
      <c r="S71" s="38">
        <v>0</v>
      </c>
      <c r="T71" s="37">
        <f>SUMPRODUCT(LTA!J71:AN71,LTA!J$101:AN$101,LTA!J$103:AN$103)</f>
        <v>277.43</v>
      </c>
      <c r="U71" s="37">
        <f>SUMPRODUCT(LTA!J71:AN71,LTA!J$102:AN$102,LTA!J$103:AN$103)</f>
        <v>149.09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853.73000000000013</v>
      </c>
      <c r="AB71" s="75">
        <f>-STOA!N71</f>
        <v>0</v>
      </c>
      <c r="AC71">
        <f t="shared" si="3"/>
        <v>23.621472919807481</v>
      </c>
      <c r="AD71">
        <f t="shared" si="4"/>
        <v>2566.2195414284083</v>
      </c>
      <c r="AE71">
        <f>'IDT-1'!B71</f>
        <v>0</v>
      </c>
      <c r="AF71" s="24"/>
      <c r="AG71">
        <f t="shared" si="5"/>
        <v>2566.2195414284083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-47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9.9293600000000009</v>
      </c>
      <c r="E72">
        <f>GT_NG!P72</f>
        <v>10.499117276166457</v>
      </c>
      <c r="F72">
        <f>GT_Spot!P72</f>
        <v>0</v>
      </c>
      <c r="G72">
        <f>PPCL_NG!P72</f>
        <v>75.347156711067498</v>
      </c>
      <c r="H72">
        <f>PPCL_Spot!P72</f>
        <v>0</v>
      </c>
      <c r="I72">
        <f>Bawana_NG!P72</f>
        <v>103.33596343892818</v>
      </c>
      <c r="J72">
        <f>Bawana_RLNG!P72</f>
        <v>0</v>
      </c>
      <c r="K72">
        <f>Bawana_Spot!P72</f>
        <v>120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875.37088024612751</v>
      </c>
      <c r="P72" s="36">
        <v>118.15999999999997</v>
      </c>
      <c r="Q72" s="36">
        <v>13.667525791855205</v>
      </c>
      <c r="R72" s="38">
        <v>30.22520234883352</v>
      </c>
      <c r="S72" s="38">
        <v>0</v>
      </c>
      <c r="T72" s="37">
        <f>SUMPRODUCT(LTA!J72:AN72,LTA!J$101:AN$101,LTA!J$103:AN$103)</f>
        <v>237.22000000000003</v>
      </c>
      <c r="U72" s="37">
        <f>SUMPRODUCT(LTA!J72:AN72,LTA!J$102:AN$102,LTA!J$103:AN$103)</f>
        <v>147.18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853.73000000000013</v>
      </c>
      <c r="AB72" s="75">
        <f>-STOA!N72</f>
        <v>0</v>
      </c>
      <c r="AC72">
        <f t="shared" si="3"/>
        <v>23.197057039564225</v>
      </c>
      <c r="AD72">
        <f t="shared" si="4"/>
        <v>2530.4681487734147</v>
      </c>
      <c r="AE72">
        <f>'IDT-1'!B72</f>
        <v>0</v>
      </c>
      <c r="AF72" s="24"/>
      <c r="AG72">
        <f t="shared" si="5"/>
        <v>2530.4681487734147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-41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9.9293600000000009</v>
      </c>
      <c r="E73">
        <f>GT_NG!P73</f>
        <v>10.499117276166457</v>
      </c>
      <c r="F73">
        <f>GT_Spot!P73</f>
        <v>0</v>
      </c>
      <c r="G73">
        <f>PPCL_NG!P73</f>
        <v>75.347156711067498</v>
      </c>
      <c r="H73">
        <f>PPCL_Spot!P73</f>
        <v>0</v>
      </c>
      <c r="I73">
        <f>Bawana_NG!P73</f>
        <v>103.33596343892818</v>
      </c>
      <c r="J73">
        <f>Bawana_RLNG!P73</f>
        <v>0</v>
      </c>
      <c r="K73">
        <f>Bawana_Spot!P73</f>
        <v>120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897.83027024462524</v>
      </c>
      <c r="P73" s="36">
        <v>118.15999999999997</v>
      </c>
      <c r="Q73" s="36">
        <v>13.667525791855205</v>
      </c>
      <c r="R73" s="38">
        <v>17.04</v>
      </c>
      <c r="S73" s="38">
        <v>0</v>
      </c>
      <c r="T73" s="37">
        <f>SUMPRODUCT(LTA!J73:AN73,LTA!J$101:AN$101,LTA!J$103:AN$103)</f>
        <v>198.32</v>
      </c>
      <c r="U73" s="37">
        <f>SUMPRODUCT(LTA!J73:AN73,LTA!J$102:AN$102,LTA!J$103:AN$103)</f>
        <v>145.29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853.73000000000013</v>
      </c>
      <c r="AB73" s="75">
        <f>-STOA!N73</f>
        <v>0</v>
      </c>
      <c r="AC73">
        <f t="shared" si="3"/>
        <v>22.937474145925652</v>
      </c>
      <c r="AD73">
        <f t="shared" si="4"/>
        <v>2497.2119193167168</v>
      </c>
      <c r="AE73">
        <f>'IDT-1'!B73</f>
        <v>0</v>
      </c>
      <c r="AF73" s="24"/>
      <c r="AG73">
        <f t="shared" si="5"/>
        <v>2497.2119193167168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-43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9.9293600000000009</v>
      </c>
      <c r="E74">
        <f>GT_NG!P74</f>
        <v>10.499117276166457</v>
      </c>
      <c r="F74">
        <f>GT_Spot!P74</f>
        <v>0</v>
      </c>
      <c r="G74">
        <f>PPCL_NG!P74</f>
        <v>75.347156711067498</v>
      </c>
      <c r="H74">
        <f>PPCL_Spot!P74</f>
        <v>0</v>
      </c>
      <c r="I74">
        <f>Bawana_NG!P74</f>
        <v>103.33596343892818</v>
      </c>
      <c r="J74">
        <f>Bawana_RLNG!P74</f>
        <v>0</v>
      </c>
      <c r="K74">
        <f>Bawana_Spot!P74</f>
        <v>120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909.45704149194478</v>
      </c>
      <c r="P74" s="36">
        <v>118.15999999999997</v>
      </c>
      <c r="Q74" s="36">
        <v>32.555608308605343</v>
      </c>
      <c r="R74" s="38">
        <v>9.6347982062780275</v>
      </c>
      <c r="S74" s="38">
        <v>0</v>
      </c>
      <c r="T74" s="37">
        <f>SUMPRODUCT(LTA!J74:AN74,LTA!J$101:AN$101,LTA!J$103:AN$103)</f>
        <v>162.04</v>
      </c>
      <c r="U74" s="37">
        <f>SUMPRODUCT(LTA!J74:AN74,LTA!J$102:AN$102,LTA!J$103:AN$103)</f>
        <v>143.38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853.73000000000013</v>
      </c>
      <c r="AB74" s="75">
        <f>-STOA!N74</f>
        <v>0</v>
      </c>
      <c r="AC74">
        <f t="shared" si="3"/>
        <v>23.23091720433009</v>
      </c>
      <c r="AD74">
        <f t="shared" si="4"/>
        <v>2433.83812822866</v>
      </c>
      <c r="AE74">
        <f>'IDT-1'!B74</f>
        <v>0</v>
      </c>
      <c r="AF74" s="24"/>
      <c r="AG74">
        <f t="shared" si="5"/>
        <v>2433.83812822866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-91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9.9293600000000009</v>
      </c>
      <c r="E75">
        <f>GT_NG!P75</f>
        <v>10.599747793190417</v>
      </c>
      <c r="F75">
        <f>GT_Spot!P75</f>
        <v>0</v>
      </c>
      <c r="G75">
        <f>PPCL_NG!P75</f>
        <v>75.347156711067498</v>
      </c>
      <c r="H75">
        <f>PPCL_Spot!P75</f>
        <v>0</v>
      </c>
      <c r="I75">
        <f>Bawana_NG!P75</f>
        <v>103.33596343892818</v>
      </c>
      <c r="J75">
        <f>Bawana_RLNG!P75</f>
        <v>0</v>
      </c>
      <c r="K75">
        <f>Bawana_Spot!P75</f>
        <v>120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939.74063676088906</v>
      </c>
      <c r="P75" s="36">
        <v>118.15999999999997</v>
      </c>
      <c r="Q75" s="36">
        <v>32.555608308605343</v>
      </c>
      <c r="R75" s="38">
        <v>0</v>
      </c>
      <c r="S75" s="38">
        <v>0</v>
      </c>
      <c r="T75" s="37">
        <f>SUMPRODUCT(LTA!J75:AN75,LTA!J$101:AN$101,LTA!J$103:AN$103)</f>
        <v>127.53</v>
      </c>
      <c r="U75" s="37">
        <f>SUMPRODUCT(LTA!J75:AN75,LTA!J$102:AN$102,LTA!J$103:AN$103)</f>
        <v>142.78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829.56000000000017</v>
      </c>
      <c r="AB75" s="75">
        <f>-STOA!N75</f>
        <v>0</v>
      </c>
      <c r="AC75">
        <f t="shared" si="3"/>
        <v>22.820823146853801</v>
      </c>
      <c r="AD75">
        <f t="shared" si="4"/>
        <v>2403.7176498658268</v>
      </c>
      <c r="AE75">
        <f>'IDT-1'!B75</f>
        <v>0</v>
      </c>
      <c r="AF75" s="24"/>
      <c r="AG75">
        <f t="shared" si="5"/>
        <v>2403.7176498658268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-83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9.9293600000000009</v>
      </c>
      <c r="E76">
        <f>GT_NG!P76</f>
        <v>10.599747793190417</v>
      </c>
      <c r="F76">
        <f>GT_Spot!P76</f>
        <v>0</v>
      </c>
      <c r="G76">
        <f>PPCL_NG!P76</f>
        <v>75.347156711067498</v>
      </c>
      <c r="H76">
        <f>PPCL_Spot!P76</f>
        <v>0</v>
      </c>
      <c r="I76">
        <f>Bawana_NG!P76</f>
        <v>103.33596343892818</v>
      </c>
      <c r="J76">
        <f>Bawana_RLNG!P76</f>
        <v>0</v>
      </c>
      <c r="K76">
        <f>Bawana_Spot!P76</f>
        <v>120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934.56516395034475</v>
      </c>
      <c r="P76" s="36">
        <v>118.15999999999997</v>
      </c>
      <c r="Q76" s="36">
        <v>32.555608308605343</v>
      </c>
      <c r="R76" s="38">
        <v>0</v>
      </c>
      <c r="S76" s="38">
        <v>0</v>
      </c>
      <c r="T76" s="37">
        <f>SUMPRODUCT(LTA!J76:AN76,LTA!J$101:AN$101,LTA!J$103:AN$103)</f>
        <v>107.78</v>
      </c>
      <c r="U76" s="37">
        <f>SUMPRODUCT(LTA!J76:AN76,LTA!J$102:AN$102,LTA!J$103:AN$103)</f>
        <v>145.37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829.56000000000017</v>
      </c>
      <c r="AB76" s="75">
        <f>-STOA!N76</f>
        <v>0</v>
      </c>
      <c r="AC76">
        <f t="shared" si="3"/>
        <v>22.784077281520528</v>
      </c>
      <c r="AD76">
        <f t="shared" si="4"/>
        <v>2363.4189229206158</v>
      </c>
      <c r="AE76">
        <f>'IDT-1'!B76</f>
        <v>0</v>
      </c>
      <c r="AF76" s="24"/>
      <c r="AG76">
        <f t="shared" si="5"/>
        <v>2363.4189229206158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-101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9.9293600000000009</v>
      </c>
      <c r="E77">
        <f>GT_NG!P77</f>
        <v>10.599747793190417</v>
      </c>
      <c r="F77">
        <f>GT_Spot!P77</f>
        <v>0</v>
      </c>
      <c r="G77">
        <f>PPCL_NG!P77</f>
        <v>75.347156711067498</v>
      </c>
      <c r="H77">
        <f>PPCL_Spot!P77</f>
        <v>0</v>
      </c>
      <c r="I77">
        <f>Bawana_NG!P77</f>
        <v>103.33596343892818</v>
      </c>
      <c r="J77">
        <f>Bawana_RLNG!P77</f>
        <v>0</v>
      </c>
      <c r="K77">
        <f>Bawana_Spot!P77</f>
        <v>120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936.33919836864368</v>
      </c>
      <c r="P77" s="36">
        <v>118.15999999999997</v>
      </c>
      <c r="Q77" s="36">
        <v>32.555608308605343</v>
      </c>
      <c r="R77" s="38">
        <v>0</v>
      </c>
      <c r="S77" s="38">
        <v>0</v>
      </c>
      <c r="T77" s="37">
        <f>SUMPRODUCT(LTA!J77:AN77,LTA!J$101:AN$101,LTA!J$103:AN$103)</f>
        <v>91.22999999999999</v>
      </c>
      <c r="U77" s="37">
        <f>SUMPRODUCT(LTA!J77:AN77,LTA!J$102:AN$102,LTA!J$103:AN$103)</f>
        <v>144.87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829.56000000000017</v>
      </c>
      <c r="AB77" s="75">
        <f>-STOA!N77</f>
        <v>0</v>
      </c>
      <c r="AC77">
        <f t="shared" si="3"/>
        <v>22.196864280769592</v>
      </c>
      <c r="AD77">
        <f t="shared" si="4"/>
        <v>2399.7301703396652</v>
      </c>
      <c r="AE77">
        <f>'IDT-1'!B77</f>
        <v>0</v>
      </c>
      <c r="AF77" s="24"/>
      <c r="AG77">
        <f t="shared" si="5"/>
        <v>2399.7301703396652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9.9293600000000009</v>
      </c>
      <c r="E78">
        <f>GT_NG!P78</f>
        <v>10.599747793190417</v>
      </c>
      <c r="F78">
        <f>GT_Spot!P78</f>
        <v>0</v>
      </c>
      <c r="G78">
        <f>PPCL_NG!P78</f>
        <v>75.347156711067498</v>
      </c>
      <c r="H78">
        <f>PPCL_Spot!P78</f>
        <v>0</v>
      </c>
      <c r="I78">
        <f>Bawana_NG!P78</f>
        <v>103.33596343892818</v>
      </c>
      <c r="J78">
        <f>Bawana_RLNG!P78</f>
        <v>0</v>
      </c>
      <c r="K78">
        <f>Bawana_Spot!P78</f>
        <v>120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967.387162757743</v>
      </c>
      <c r="P78" s="36">
        <v>118.15999999999997</v>
      </c>
      <c r="Q78" s="36">
        <v>32.555608308605343</v>
      </c>
      <c r="R78" s="38">
        <v>0</v>
      </c>
      <c r="S78" s="38">
        <v>0</v>
      </c>
      <c r="T78" s="37">
        <f>SUMPRODUCT(LTA!J78:AN78,LTA!J$101:AN$101,LTA!J$103:AN$103)</f>
        <v>81.14</v>
      </c>
      <c r="U78" s="37">
        <f>SUMPRODUCT(LTA!J78:AN78,LTA!J$102:AN$102,LTA!J$103:AN$103)</f>
        <v>144.46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829.56000000000017</v>
      </c>
      <c r="AB78" s="75">
        <f>-STOA!N78</f>
        <v>0</v>
      </c>
      <c r="AC78">
        <f t="shared" si="3"/>
        <v>22.368808239871477</v>
      </c>
      <c r="AD78">
        <f t="shared" si="4"/>
        <v>2421.106190769663</v>
      </c>
      <c r="AE78">
        <f>'IDT-1'!B78</f>
        <v>0</v>
      </c>
      <c r="AF78" s="24"/>
      <c r="AG78">
        <f t="shared" si="5"/>
        <v>2421.106190769663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-49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9.9293600000000009</v>
      </c>
      <c r="E79">
        <f>GT_NG!P79</f>
        <v>10.599747793190417</v>
      </c>
      <c r="F79">
        <f>GT_Spot!P79</f>
        <v>0</v>
      </c>
      <c r="G79">
        <f>PPCL_NG!P79</f>
        <v>75.347156711067498</v>
      </c>
      <c r="H79">
        <f>PPCL_Spot!P79</f>
        <v>0</v>
      </c>
      <c r="I79">
        <f>Bawana_NG!P79</f>
        <v>103.33596343892818</v>
      </c>
      <c r="J79">
        <f>Bawana_RLNG!P79</f>
        <v>0</v>
      </c>
      <c r="K79">
        <f>Bawana_Spot!P79</f>
        <v>120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1021.2271849993627</v>
      </c>
      <c r="P79" s="36">
        <v>118.15999999999997</v>
      </c>
      <c r="Q79" s="36">
        <v>32.555608308605343</v>
      </c>
      <c r="R79" s="38">
        <v>0</v>
      </c>
      <c r="S79" s="38">
        <v>0</v>
      </c>
      <c r="T79" s="37">
        <f>SUMPRODUCT(LTA!J79:AN79,LTA!J$101:AN$101,LTA!J$103:AN$103)</f>
        <v>74.87</v>
      </c>
      <c r="U79" s="37">
        <f>SUMPRODUCT(LTA!J79:AN79,LTA!J$102:AN$102,LTA!J$103:AN$103)</f>
        <v>142.41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869.98</v>
      </c>
      <c r="AB79" s="75">
        <f>-STOA!N79</f>
        <v>0</v>
      </c>
      <c r="AC79">
        <f t="shared" si="3"/>
        <v>23.595621194274081</v>
      </c>
      <c r="AD79">
        <f t="shared" si="4"/>
        <v>2452.8194000568801</v>
      </c>
      <c r="AE79">
        <f>'IDT-1'!B79</f>
        <v>0</v>
      </c>
      <c r="AF79" s="24"/>
      <c r="AG79">
        <f t="shared" si="5"/>
        <v>2452.8194000568801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-102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9.9293600000000009</v>
      </c>
      <c r="E80">
        <f>GT_NG!P80</f>
        <v>10.599747793190417</v>
      </c>
      <c r="F80">
        <f>GT_Spot!P80</f>
        <v>0</v>
      </c>
      <c r="G80">
        <f>PPCL_NG!P80</f>
        <v>75.347156711067498</v>
      </c>
      <c r="H80">
        <f>PPCL_Spot!P80</f>
        <v>0</v>
      </c>
      <c r="I80">
        <f>Bawana_NG!P80</f>
        <v>103.33596343892818</v>
      </c>
      <c r="J80">
        <f>Bawana_RLNG!P80</f>
        <v>0</v>
      </c>
      <c r="K80">
        <f>Bawana_Spot!P80</f>
        <v>120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1042.9463176802367</v>
      </c>
      <c r="P80" s="36">
        <v>118.15999999999997</v>
      </c>
      <c r="Q80" s="36">
        <v>32.555608308605343</v>
      </c>
      <c r="R80" s="38">
        <v>0</v>
      </c>
      <c r="S80" s="38">
        <v>0</v>
      </c>
      <c r="T80" s="37">
        <f>SUMPRODUCT(LTA!J80:AN80,LTA!J$101:AN$101,LTA!J$103:AN$103)</f>
        <v>72.09</v>
      </c>
      <c r="U80" s="37">
        <f>SUMPRODUCT(LTA!J80:AN80,LTA!J$102:AN$102,LTA!J$103:AN$103)</f>
        <v>140.49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869.98</v>
      </c>
      <c r="AB80" s="75">
        <f>-STOA!N80</f>
        <v>0</v>
      </c>
      <c r="AC80">
        <f t="shared" si="3"/>
        <v>23.736511434343573</v>
      </c>
      <c r="AD80">
        <f t="shared" si="4"/>
        <v>2470.6976424976847</v>
      </c>
      <c r="AE80">
        <f>'IDT-1'!B80</f>
        <v>0</v>
      </c>
      <c r="AF80" s="24"/>
      <c r="AG80">
        <f t="shared" si="5"/>
        <v>2470.6976424976847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-101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9.9293600000000009</v>
      </c>
      <c r="E81">
        <f>GT_NG!P81</f>
        <v>10.599747793190417</v>
      </c>
      <c r="F81">
        <f>GT_Spot!P81</f>
        <v>0</v>
      </c>
      <c r="G81">
        <f>PPCL_NG!P81</f>
        <v>75.347156711067498</v>
      </c>
      <c r="H81">
        <f>PPCL_Spot!P81</f>
        <v>0</v>
      </c>
      <c r="I81">
        <f>Bawana_NG!P81</f>
        <v>103.33596343892818</v>
      </c>
      <c r="J81">
        <f>Bawana_RLNG!P81</f>
        <v>0</v>
      </c>
      <c r="K81">
        <f>Bawana_Spot!P81</f>
        <v>120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1072.9249129322147</v>
      </c>
      <c r="P81" s="36">
        <v>118.15999999999997</v>
      </c>
      <c r="Q81" s="36">
        <v>32.555608308605343</v>
      </c>
      <c r="R81" s="38">
        <v>0</v>
      </c>
      <c r="S81" s="38">
        <v>0</v>
      </c>
      <c r="T81" s="37">
        <f>SUMPRODUCT(LTA!J81:AN81,LTA!J$101:AN$101,LTA!J$103:AN$103)</f>
        <v>70.569999999999993</v>
      </c>
      <c r="U81" s="37">
        <f>SUMPRODUCT(LTA!J81:AN81,LTA!J$102:AN$102,LTA!J$103:AN$103)</f>
        <v>139.13999999999999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869.98</v>
      </c>
      <c r="AB81" s="75">
        <f>-STOA!N81</f>
        <v>0</v>
      </c>
      <c r="AC81">
        <f t="shared" si="3"/>
        <v>23.753113884506096</v>
      </c>
      <c r="AD81">
        <f t="shared" si="4"/>
        <v>2522.7896352994999</v>
      </c>
      <c r="AE81">
        <f>'IDT-1'!B81</f>
        <v>0</v>
      </c>
      <c r="AF81" s="24"/>
      <c r="AG81">
        <f t="shared" si="5"/>
        <v>2522.7896352994999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-76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9.9293600000000009</v>
      </c>
      <c r="E82">
        <f>GT_NG!P82</f>
        <v>10.599747793190417</v>
      </c>
      <c r="F82">
        <f>GT_Spot!P82</f>
        <v>0</v>
      </c>
      <c r="G82">
        <f>PPCL_NG!P82</f>
        <v>75.347156711067498</v>
      </c>
      <c r="H82">
        <f>PPCL_Spot!P82</f>
        <v>0</v>
      </c>
      <c r="I82">
        <f>Bawana_NG!P82</f>
        <v>103.33596343892818</v>
      </c>
      <c r="J82">
        <f>Bawana_RLNG!P82</f>
        <v>0</v>
      </c>
      <c r="K82">
        <f>Bawana_Spot!P82</f>
        <v>120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1098.0575921190275</v>
      </c>
      <c r="P82" s="36">
        <v>118.15999999999997</v>
      </c>
      <c r="Q82" s="36">
        <v>32.555608308605343</v>
      </c>
      <c r="R82" s="38">
        <v>0</v>
      </c>
      <c r="S82" s="38">
        <v>0</v>
      </c>
      <c r="T82" s="37">
        <f>SUMPRODUCT(LTA!J82:AN82,LTA!J$101:AN$101,LTA!J$103:AN$103)</f>
        <v>69.22</v>
      </c>
      <c r="U82" s="37">
        <f>SUMPRODUCT(LTA!J82:AN82,LTA!J$102:AN$102,LTA!J$103:AN$103)</f>
        <v>131.88999999999999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869.98</v>
      </c>
      <c r="AB82" s="75">
        <f>-STOA!N82</f>
        <v>0</v>
      </c>
      <c r="AC82">
        <f t="shared" si="3"/>
        <v>23.854210823739074</v>
      </c>
      <c r="AD82">
        <f t="shared" si="4"/>
        <v>2544.22121754708</v>
      </c>
      <c r="AE82">
        <f>'IDT-1'!B82</f>
        <v>0</v>
      </c>
      <c r="AF82" s="24"/>
      <c r="AG82">
        <f t="shared" si="5"/>
        <v>2544.22121754708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-71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9.9293600000000009</v>
      </c>
      <c r="E83">
        <f>GT_NG!P83</f>
        <v>10.599747793190417</v>
      </c>
      <c r="F83">
        <f>GT_Spot!P83</f>
        <v>0</v>
      </c>
      <c r="G83">
        <f>PPCL_NG!P83</f>
        <v>75.347156711067498</v>
      </c>
      <c r="H83">
        <f>PPCL_Spot!P83</f>
        <v>0</v>
      </c>
      <c r="I83">
        <f>Bawana_NG!P83</f>
        <v>103.33596343892818</v>
      </c>
      <c r="J83">
        <f>Bawana_RLNG!P83</f>
        <v>0</v>
      </c>
      <c r="K83">
        <f>Bawana_Spot!P83</f>
        <v>120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1110.9823140759515</v>
      </c>
      <c r="P83" s="36">
        <v>118.15999999999997</v>
      </c>
      <c r="Q83" s="36">
        <v>32.555608308605343</v>
      </c>
      <c r="R83" s="38">
        <v>0</v>
      </c>
      <c r="S83" s="38">
        <v>0</v>
      </c>
      <c r="T83" s="37">
        <f>SUMPRODUCT(LTA!J83:AN83,LTA!J$101:AN$101,LTA!J$103:AN$103)</f>
        <v>60.71</v>
      </c>
      <c r="U83" s="37">
        <f>SUMPRODUCT(LTA!J83:AN83,LTA!J$102:AN$102,LTA!J$103:AN$103)</f>
        <v>129.94999999999999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870.45</v>
      </c>
      <c r="AB83" s="75">
        <f>-STOA!N83</f>
        <v>0</v>
      </c>
      <c r="AC83">
        <f t="shared" si="3"/>
        <v>24.048808799881719</v>
      </c>
      <c r="AD83">
        <f t="shared" si="4"/>
        <v>2527.9713415278616</v>
      </c>
      <c r="AE83">
        <f>'IDT-1'!B83</f>
        <v>0</v>
      </c>
      <c r="AF83" s="24"/>
      <c r="AG83">
        <f t="shared" si="5"/>
        <v>2527.9713415278616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-90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9.9293600000000009</v>
      </c>
      <c r="E84">
        <f>GT_NG!P84</f>
        <v>11.578036096665647</v>
      </c>
      <c r="F84">
        <f>GT_Spot!P84</f>
        <v>0</v>
      </c>
      <c r="G84">
        <f>PPCL_NG!P84</f>
        <v>75.347156711067498</v>
      </c>
      <c r="H84">
        <f>PPCL_Spot!P84</f>
        <v>0</v>
      </c>
      <c r="I84">
        <f>Bawana_NG!P84</f>
        <v>103.33596343892818</v>
      </c>
      <c r="J84">
        <f>Bawana_RLNG!P84</f>
        <v>0</v>
      </c>
      <c r="K84">
        <f>Bawana_Spot!P84</f>
        <v>120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1154.0071532457123</v>
      </c>
      <c r="P84" s="36">
        <v>118.15999999999997</v>
      </c>
      <c r="Q84" s="36">
        <v>32.555608308605343</v>
      </c>
      <c r="R84" s="38">
        <v>0</v>
      </c>
      <c r="S84" s="38">
        <v>0</v>
      </c>
      <c r="T84" s="37">
        <f>SUMPRODUCT(LTA!J84:AN84,LTA!J$101:AN$101,LTA!J$103:AN$103)</f>
        <v>59.4</v>
      </c>
      <c r="U84" s="37">
        <f>SUMPRODUCT(LTA!J84:AN84,LTA!J$102:AN$102,LTA!J$103:AN$103)</f>
        <v>129.03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870.45</v>
      </c>
      <c r="AB84" s="75">
        <f>-STOA!N84</f>
        <v>0</v>
      </c>
      <c r="AC84">
        <f t="shared" si="3"/>
        <v>24.478559214301566</v>
      </c>
      <c r="AD84">
        <f t="shared" si="4"/>
        <v>2562.3147185866774</v>
      </c>
      <c r="AE84">
        <f>'IDT-1'!B84</f>
        <v>0</v>
      </c>
      <c r="AF84" s="24"/>
      <c r="AG84">
        <f t="shared" si="5"/>
        <v>2562.3147185866774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-97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9.9293600000000009</v>
      </c>
      <c r="E85">
        <f>GT_NG!P85</f>
        <v>11.578036096665647</v>
      </c>
      <c r="F85">
        <f>GT_Spot!P85</f>
        <v>0</v>
      </c>
      <c r="G85">
        <f>PPCL_NG!P85</f>
        <v>75.347156711067498</v>
      </c>
      <c r="H85">
        <f>PPCL_Spot!P85</f>
        <v>0</v>
      </c>
      <c r="I85">
        <f>Bawana_NG!P85</f>
        <v>103.33596343892818</v>
      </c>
      <c r="J85">
        <f>Bawana_RLNG!P85</f>
        <v>0</v>
      </c>
      <c r="K85">
        <f>Bawana_Spot!P85</f>
        <v>120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1176.8568681713743</v>
      </c>
      <c r="P85" s="36">
        <v>118.15999999999997</v>
      </c>
      <c r="Q85" s="36">
        <v>32.555608308605343</v>
      </c>
      <c r="R85" s="38">
        <v>0</v>
      </c>
      <c r="S85" s="38">
        <v>0</v>
      </c>
      <c r="T85" s="37">
        <f>SUMPRODUCT(LTA!J85:AN85,LTA!J$101:AN$101,LTA!J$103:AN$103)</f>
        <v>57.94</v>
      </c>
      <c r="U85" s="37">
        <f>SUMPRODUCT(LTA!J85:AN85,LTA!J$102:AN$102,LTA!J$103:AN$103)</f>
        <v>127.67999999999999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870.45</v>
      </c>
      <c r="AB85" s="75">
        <f>-STOA!N85</f>
        <v>0</v>
      </c>
      <c r="AC85">
        <f t="shared" si="3"/>
        <v>24.637152450602997</v>
      </c>
      <c r="AD85">
        <f t="shared" si="4"/>
        <v>2584.1958402760379</v>
      </c>
      <c r="AE85">
        <f>'IDT-1'!B85</f>
        <v>0</v>
      </c>
      <c r="AF85" s="24"/>
      <c r="AG85">
        <f t="shared" si="5"/>
        <v>2584.1958402760379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-95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9.9293600000000009</v>
      </c>
      <c r="E86">
        <f>GT_NG!P86</f>
        <v>11.578036096665647</v>
      </c>
      <c r="F86">
        <f>GT_Spot!P86</f>
        <v>0</v>
      </c>
      <c r="G86">
        <f>PPCL_NG!P86</f>
        <v>75.347156711067498</v>
      </c>
      <c r="H86">
        <f>PPCL_Spot!P86</f>
        <v>0</v>
      </c>
      <c r="I86">
        <f>Bawana_NG!P86</f>
        <v>103.33596343892818</v>
      </c>
      <c r="J86">
        <f>Bawana_RLNG!P86</f>
        <v>0</v>
      </c>
      <c r="K86">
        <f>Bawana_Spot!P86</f>
        <v>120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1211.5690138789771</v>
      </c>
      <c r="P86" s="36">
        <v>118.15999999999997</v>
      </c>
      <c r="Q86" s="36">
        <v>32.555608308605343</v>
      </c>
      <c r="R86" s="38">
        <v>0</v>
      </c>
      <c r="S86" s="38">
        <v>0</v>
      </c>
      <c r="T86" s="37">
        <f>SUMPRODUCT(LTA!J86:AN86,LTA!J$101:AN$101,LTA!J$103:AN$103)</f>
        <v>49.089999999999996</v>
      </c>
      <c r="U86" s="37">
        <f>SUMPRODUCT(LTA!J86:AN86,LTA!J$102:AN$102,LTA!J$103:AN$103)</f>
        <v>125.66000000000001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870.45</v>
      </c>
      <c r="AB86" s="75">
        <f>-STOA!N86</f>
        <v>0</v>
      </c>
      <c r="AC86">
        <f t="shared" si="3"/>
        <v>24.740425802563554</v>
      </c>
      <c r="AD86">
        <f t="shared" si="4"/>
        <v>2619.9347126316798</v>
      </c>
      <c r="AE86">
        <f>'IDT-1'!B86</f>
        <v>0</v>
      </c>
      <c r="AF86" s="24"/>
      <c r="AG86">
        <f t="shared" si="5"/>
        <v>2619.9347126316798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-83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9.9293600000000009</v>
      </c>
      <c r="E87">
        <f>GT_NG!P87</f>
        <v>11.578036096665647</v>
      </c>
      <c r="F87">
        <f>GT_Spot!P87</f>
        <v>0</v>
      </c>
      <c r="G87">
        <f>PPCL_NG!P87</f>
        <v>75.347156711067498</v>
      </c>
      <c r="H87">
        <f>PPCL_Spot!P87</f>
        <v>0</v>
      </c>
      <c r="I87">
        <f>Bawana_NG!P87</f>
        <v>103.33596343892818</v>
      </c>
      <c r="J87">
        <f>Bawana_RLNG!P87</f>
        <v>0</v>
      </c>
      <c r="K87">
        <f>Bawana_Spot!P87</f>
        <v>120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1215.376765228468</v>
      </c>
      <c r="P87" s="36">
        <v>118.15999999999997</v>
      </c>
      <c r="Q87" s="36">
        <v>32.555608308605343</v>
      </c>
      <c r="R87" s="38">
        <v>0</v>
      </c>
      <c r="S87" s="38">
        <v>0</v>
      </c>
      <c r="T87" s="37">
        <f>SUMPRODUCT(LTA!J87:AN87,LTA!J$101:AN$101,LTA!J$103:AN$103)</f>
        <v>47.76</v>
      </c>
      <c r="U87" s="37">
        <f>SUMPRODUCT(LTA!J87:AN87,LTA!J$102:AN$102,LTA!J$103:AN$103)</f>
        <v>124.92999999999999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870.45</v>
      </c>
      <c r="AB87" s="75">
        <f>-STOA!N87</f>
        <v>0</v>
      </c>
      <c r="AC87">
        <f t="shared" si="3"/>
        <v>24.87122167222762</v>
      </c>
      <c r="AD87">
        <f t="shared" si="4"/>
        <v>2608.5516681115073</v>
      </c>
      <c r="AE87">
        <f>'IDT-1'!B87</f>
        <v>0</v>
      </c>
      <c r="AF87" s="24"/>
      <c r="AG87">
        <f t="shared" si="5"/>
        <v>2608.5516681115073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-96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9.9293600000000009</v>
      </c>
      <c r="E88">
        <f>GT_NG!P88</f>
        <v>11.578036096665647</v>
      </c>
      <c r="F88">
        <f>GT_Spot!P88</f>
        <v>0</v>
      </c>
      <c r="G88">
        <f>PPCL_NG!P88</f>
        <v>75.347156711067498</v>
      </c>
      <c r="H88">
        <f>PPCL_Spot!P88</f>
        <v>0</v>
      </c>
      <c r="I88">
        <f>Bawana_NG!P88</f>
        <v>103.33596343892818</v>
      </c>
      <c r="J88">
        <f>Bawana_RLNG!P88</f>
        <v>0</v>
      </c>
      <c r="K88">
        <f>Bawana_Spot!P88</f>
        <v>120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1215.0912017937371</v>
      </c>
      <c r="P88" s="36">
        <v>118.15999999999997</v>
      </c>
      <c r="Q88" s="36">
        <v>32.555608308605343</v>
      </c>
      <c r="R88" s="38">
        <v>0</v>
      </c>
      <c r="S88" s="38">
        <v>0</v>
      </c>
      <c r="T88" s="37">
        <f>SUMPRODUCT(LTA!J88:AN88,LTA!J$101:AN$101,LTA!J$103:AN$103)</f>
        <v>45.919999999999995</v>
      </c>
      <c r="U88" s="37">
        <f>SUMPRODUCT(LTA!J88:AN88,LTA!J$102:AN$102,LTA!J$103:AN$103)</f>
        <v>124.23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870.45</v>
      </c>
      <c r="AB88" s="75">
        <f>-STOA!N88</f>
        <v>0</v>
      </c>
      <c r="AC88">
        <f t="shared" si="3"/>
        <v>24.455719103025391</v>
      </c>
      <c r="AD88">
        <f t="shared" si="4"/>
        <v>2650.1416072459788</v>
      </c>
      <c r="AE88">
        <f>'IDT-1'!B88</f>
        <v>0</v>
      </c>
      <c r="AF88" s="24"/>
      <c r="AG88">
        <f t="shared" si="5"/>
        <v>2650.1416072459788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-52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9.9293600000000009</v>
      </c>
      <c r="E89">
        <f>GT_NG!P89</f>
        <v>11.578036096665647</v>
      </c>
      <c r="F89">
        <f>GT_Spot!P89</f>
        <v>0</v>
      </c>
      <c r="G89">
        <f>PPCL_NG!P89</f>
        <v>75.347156711067498</v>
      </c>
      <c r="H89">
        <f>PPCL_Spot!P89</f>
        <v>0</v>
      </c>
      <c r="I89">
        <f>Bawana_NG!P89</f>
        <v>103.33596343892818</v>
      </c>
      <c r="J89">
        <f>Bawana_RLNG!P89</f>
        <v>0</v>
      </c>
      <c r="K89">
        <f>Bawana_Spot!P89</f>
        <v>250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1202.43487564727</v>
      </c>
      <c r="P89" s="36">
        <v>118.15999999999997</v>
      </c>
      <c r="Q89" s="36">
        <v>32.555608308605343</v>
      </c>
      <c r="R89" s="38">
        <v>0</v>
      </c>
      <c r="S89" s="38">
        <v>0</v>
      </c>
      <c r="T89" s="37">
        <f>SUMPRODUCT(LTA!J89:AN89,LTA!J$101:AN$101,LTA!J$103:AN$103)</f>
        <v>45.89</v>
      </c>
      <c r="U89" s="37">
        <f>SUMPRODUCT(LTA!J89:AN89,LTA!J$102:AN$102,LTA!J$103:AN$103)</f>
        <v>126.63000000000001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870.45</v>
      </c>
      <c r="AB89" s="75">
        <f>-STOA!N89</f>
        <v>0</v>
      </c>
      <c r="AC89">
        <f t="shared" si="3"/>
        <v>25.926471426479662</v>
      </c>
      <c r="AD89">
        <f t="shared" si="4"/>
        <v>2721.3845287760573</v>
      </c>
      <c r="AE89">
        <f>'IDT-1'!B89</f>
        <v>15</v>
      </c>
      <c r="AF89" s="24"/>
      <c r="AG89">
        <f t="shared" si="5"/>
        <v>2736.3845287760573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-99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9.9293600000000009</v>
      </c>
      <c r="E90">
        <f>GT_NG!P90</f>
        <v>11.578036096665647</v>
      </c>
      <c r="F90">
        <f>GT_Spot!P90</f>
        <v>0</v>
      </c>
      <c r="G90">
        <f>PPCL_NG!P90</f>
        <v>75.347156711067498</v>
      </c>
      <c r="H90">
        <f>PPCL_Spot!P90</f>
        <v>0</v>
      </c>
      <c r="I90">
        <f>Bawana_NG!P90</f>
        <v>103.33596343892818</v>
      </c>
      <c r="J90">
        <f>Bawana_RLNG!P90</f>
        <v>0</v>
      </c>
      <c r="K90">
        <f>Bawana_Spot!P90</f>
        <v>250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1230.5731734777887</v>
      </c>
      <c r="P90" s="36">
        <v>118.15999999999997</v>
      </c>
      <c r="Q90" s="36">
        <v>32.555608308605343</v>
      </c>
      <c r="R90" s="38">
        <v>0</v>
      </c>
      <c r="S90" s="38">
        <v>0</v>
      </c>
      <c r="T90" s="37">
        <f>SUMPRODUCT(LTA!J90:AN90,LTA!J$101:AN$101,LTA!J$103:AN$103)</f>
        <v>45.239999999999995</v>
      </c>
      <c r="U90" s="37">
        <f>SUMPRODUCT(LTA!J90:AN90,LTA!J$102:AN$102,LTA!J$103:AN$103)</f>
        <v>125.91000000000001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13.56</v>
      </c>
      <c r="Z90" s="34">
        <f>IEX!N90</f>
        <v>0</v>
      </c>
      <c r="AA90" s="75">
        <f>STOA!H90</f>
        <v>870.45</v>
      </c>
      <c r="AB90" s="75">
        <f>-STOA!N90</f>
        <v>0</v>
      </c>
      <c r="AC90">
        <f t="shared" si="3"/>
        <v>26.396111595087984</v>
      </c>
      <c r="AD90">
        <f t="shared" si="4"/>
        <v>2756.2031864379678</v>
      </c>
      <c r="AE90">
        <f>'IDT-1'!B90</f>
        <v>25.776</v>
      </c>
      <c r="AF90" s="24"/>
      <c r="AG90">
        <f t="shared" si="5"/>
        <v>2781.9791864379677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-108</v>
      </c>
      <c r="AM90" s="34">
        <f>RTM_PXI!H90</f>
        <v>0</v>
      </c>
      <c r="AN90" s="34">
        <f>RTM_PXI!N90</f>
        <v>0</v>
      </c>
      <c r="AO90" s="149">
        <f>GDAM_IEX!H90</f>
        <v>3.96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9.9293600000000009</v>
      </c>
      <c r="E91">
        <f>GT_NG!P91</f>
        <v>11.578036096665647</v>
      </c>
      <c r="F91">
        <f>GT_Spot!P91</f>
        <v>0</v>
      </c>
      <c r="G91">
        <f>PPCL_NG!P91</f>
        <v>75.347156711067498</v>
      </c>
      <c r="H91">
        <f>PPCL_Spot!P91</f>
        <v>0</v>
      </c>
      <c r="I91">
        <f>Bawana_NG!P91</f>
        <v>103.33596343892818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1232.4126108918708</v>
      </c>
      <c r="P91" s="36">
        <v>118.15999999999997</v>
      </c>
      <c r="Q91" s="36">
        <v>32.555608308605343</v>
      </c>
      <c r="R91" s="38">
        <v>0</v>
      </c>
      <c r="S91" s="38">
        <v>0</v>
      </c>
      <c r="T91" s="37">
        <f>SUMPRODUCT(LTA!J91:AN91,LTA!J$101:AN$101,LTA!J$103:AN$103)</f>
        <v>44.31</v>
      </c>
      <c r="U91" s="37">
        <f>SUMPRODUCT(LTA!J91:AN91,LTA!J$102:AN$102,LTA!J$103:AN$103)</f>
        <v>127.15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938.47</v>
      </c>
      <c r="AB91" s="75">
        <f>-STOA!N91</f>
        <v>0</v>
      </c>
      <c r="AC91">
        <f t="shared" si="3"/>
        <v>25.189273294856523</v>
      </c>
      <c r="AD91">
        <f t="shared" si="4"/>
        <v>2799.0594621522814</v>
      </c>
      <c r="AE91">
        <f>'IDT-1'!B91</f>
        <v>0</v>
      </c>
      <c r="AF91" s="24"/>
      <c r="AG91">
        <f t="shared" si="5"/>
        <v>2799.0594621522814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-19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9.9293600000000009</v>
      </c>
      <c r="E92">
        <f>GT_NG!P92</f>
        <v>11.578036096665647</v>
      </c>
      <c r="F92">
        <f>GT_Spot!P92</f>
        <v>0</v>
      </c>
      <c r="G92">
        <f>PPCL_NG!P92</f>
        <v>75.347156711067498</v>
      </c>
      <c r="H92">
        <f>PPCL_Spot!P92</f>
        <v>0</v>
      </c>
      <c r="I92">
        <f>Bawana_NG!P92</f>
        <v>103.33596343892818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1232.4230062185695</v>
      </c>
      <c r="P92" s="36">
        <v>118.15999999999997</v>
      </c>
      <c r="Q92" s="36">
        <v>32.555608308605343</v>
      </c>
      <c r="R92" s="38">
        <v>0</v>
      </c>
      <c r="S92" s="38">
        <v>0</v>
      </c>
      <c r="T92" s="37">
        <f>SUMPRODUCT(LTA!J92:AN92,LTA!J$101:AN$101,LTA!J$103:AN$103)</f>
        <v>43.9</v>
      </c>
      <c r="U92" s="37">
        <f>SUMPRODUCT(LTA!J92:AN92,LTA!J$102:AN$102,LTA!J$103:AN$103)</f>
        <v>126.65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27.61</v>
      </c>
      <c r="Z92" s="34">
        <f>IEX!N92</f>
        <v>0</v>
      </c>
      <c r="AA92" s="75">
        <f>STOA!H92</f>
        <v>938.47</v>
      </c>
      <c r="AB92" s="75">
        <f>-STOA!N92</f>
        <v>0</v>
      </c>
      <c r="AC92">
        <f t="shared" si="3"/>
        <v>25.456494136120494</v>
      </c>
      <c r="AD92">
        <f t="shared" si="4"/>
        <v>2839.2026366377154</v>
      </c>
      <c r="AE92">
        <f>'IDT-1'!B92</f>
        <v>13.558</v>
      </c>
      <c r="AF92" s="24"/>
      <c r="AG92">
        <f t="shared" si="5"/>
        <v>2852.7606366377154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-14</v>
      </c>
      <c r="AM92" s="34">
        <f>RTM_PXI!H92</f>
        <v>0</v>
      </c>
      <c r="AN92" s="34">
        <f>RTM_PXI!N92</f>
        <v>0</v>
      </c>
      <c r="AO92" s="149">
        <f>GDAM_IEX!H92</f>
        <v>8.6999999999999993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9.9293600000000009</v>
      </c>
      <c r="E93">
        <f>GT_NG!P93</f>
        <v>12.55757575757576</v>
      </c>
      <c r="F93">
        <f>GT_Spot!P93</f>
        <v>0</v>
      </c>
      <c r="G93">
        <f>PPCL_NG!P93</f>
        <v>75.347156711067498</v>
      </c>
      <c r="H93">
        <f>PPCL_Spot!P93</f>
        <v>0</v>
      </c>
      <c r="I93">
        <f>Bawana_NG!P93</f>
        <v>103.33596343892818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1230.0638079860996</v>
      </c>
      <c r="P93" s="36">
        <v>118.15999999999997</v>
      </c>
      <c r="Q93" s="36">
        <v>32.555608308605343</v>
      </c>
      <c r="R93" s="38">
        <v>0</v>
      </c>
      <c r="S93" s="38">
        <v>0</v>
      </c>
      <c r="T93" s="37">
        <f>SUMPRODUCT(LTA!J93:AN93,LTA!J$101:AN$101,LTA!J$103:AN$103)</f>
        <v>43.61</v>
      </c>
      <c r="U93" s="37">
        <f>SUMPRODUCT(LTA!J93:AN93,LTA!J$102:AN$102,LTA!J$103:AN$103)</f>
        <v>125.9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63.14</v>
      </c>
      <c r="Z93" s="34">
        <f>IEX!N93</f>
        <v>0</v>
      </c>
      <c r="AA93" s="75">
        <f>STOA!H93</f>
        <v>938.47</v>
      </c>
      <c r="AB93" s="75">
        <f>-STOA!N93</f>
        <v>0</v>
      </c>
      <c r="AC93">
        <f t="shared" si="3"/>
        <v>25.772291355380034</v>
      </c>
      <c r="AD93">
        <f t="shared" si="4"/>
        <v>2902.8971808468968</v>
      </c>
      <c r="AE93">
        <f>'IDT-1'!B93</f>
        <v>0</v>
      </c>
      <c r="AF93" s="24"/>
      <c r="AG93">
        <f t="shared" si="5"/>
        <v>2902.8971808468968</v>
      </c>
      <c r="AI93" s="34">
        <f>PXIL!H93</f>
        <v>0</v>
      </c>
      <c r="AJ93" s="34">
        <f>PXIL!N93</f>
        <v>0</v>
      </c>
      <c r="AK93" s="34">
        <f>RTM_IEX!H93</f>
        <v>7.34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18.260000000000002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9.9293600000000009</v>
      </c>
      <c r="E94">
        <f>GT_NG!P94</f>
        <v>12.55757575757576</v>
      </c>
      <c r="F94">
        <f>GT_Spot!P94</f>
        <v>0</v>
      </c>
      <c r="G94">
        <f>PPCL_NG!P94</f>
        <v>75.347156711067498</v>
      </c>
      <c r="H94">
        <f>PPCL_Spot!P94</f>
        <v>0</v>
      </c>
      <c r="I94">
        <f>Bawana_NG!P94</f>
        <v>103.33596343892818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1230.063838998441</v>
      </c>
      <c r="P94" s="36">
        <v>118.15999999999997</v>
      </c>
      <c r="Q94" s="36">
        <v>32.555608308605343</v>
      </c>
      <c r="R94" s="38">
        <v>0</v>
      </c>
      <c r="S94" s="38">
        <v>0</v>
      </c>
      <c r="T94" s="37">
        <f>SUMPRODUCT(LTA!J94:AN94,LTA!J$101:AN$101,LTA!J$103:AN$103)</f>
        <v>57.07</v>
      </c>
      <c r="U94" s="37">
        <f>SUMPRODUCT(LTA!J94:AN94,LTA!J$102:AN$102,LTA!J$103:AN$103)</f>
        <v>135.94999999999999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70.92</v>
      </c>
      <c r="Z94" s="34">
        <f>IEX!N94</f>
        <v>0</v>
      </c>
      <c r="AA94" s="75">
        <f>STOA!H94</f>
        <v>938.47</v>
      </c>
      <c r="AB94" s="75">
        <f>-STOA!N94</f>
        <v>0</v>
      </c>
      <c r="AC94">
        <f t="shared" si="3"/>
        <v>26.242123628288638</v>
      </c>
      <c r="AD94">
        <f t="shared" si="4"/>
        <v>2955.8173795863295</v>
      </c>
      <c r="AE94">
        <f>'IDT-1'!B94</f>
        <v>0</v>
      </c>
      <c r="AF94" s="24"/>
      <c r="AG94">
        <f t="shared" si="5"/>
        <v>2955.8173795863295</v>
      </c>
      <c r="AI94" s="34">
        <f>PXIL!H94</f>
        <v>0</v>
      </c>
      <c r="AJ94" s="34">
        <f>PXIL!N94</f>
        <v>0</v>
      </c>
      <c r="AK94" s="34">
        <f>RTM_IEX!H94</f>
        <v>26.9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20.8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9.9293600000000009</v>
      </c>
      <c r="E95">
        <f>GT_NG!P95</f>
        <v>12.55757575757576</v>
      </c>
      <c r="F95">
        <f>GT_Spot!P95</f>
        <v>0</v>
      </c>
      <c r="G95">
        <f>PPCL_NG!P95</f>
        <v>75.347156711067498</v>
      </c>
      <c r="H95">
        <f>PPCL_Spot!P95</f>
        <v>0</v>
      </c>
      <c r="I95">
        <f>Bawana_NG!P95</f>
        <v>103.33596343892818</v>
      </c>
      <c r="J95">
        <f>Bawana_RLNG!P95</f>
        <v>0</v>
      </c>
      <c r="K95">
        <f>Bawana_Spot!P95</f>
        <v>190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1213.1318378478354</v>
      </c>
      <c r="P95" s="36">
        <v>118.15999999999997</v>
      </c>
      <c r="Q95" s="36">
        <v>32.555608308605343</v>
      </c>
      <c r="R95" s="38">
        <v>0</v>
      </c>
      <c r="S95" s="38">
        <v>0</v>
      </c>
      <c r="T95" s="37">
        <f>SUMPRODUCT(LTA!J95:AN95,LTA!J$101:AN$101,LTA!J$103:AN$103)</f>
        <v>56.15</v>
      </c>
      <c r="U95" s="37">
        <f>SUMPRODUCT(LTA!J95:AN95,LTA!J$102:AN$102,LTA!J$103:AN$103)</f>
        <v>133.16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79.97</v>
      </c>
      <c r="Z95" s="34">
        <f>IEX!N95</f>
        <v>0</v>
      </c>
      <c r="AA95" s="75">
        <f>STOA!H95</f>
        <v>938.47</v>
      </c>
      <c r="AB95" s="75">
        <f>-STOA!N95</f>
        <v>0</v>
      </c>
      <c r="AC95">
        <f t="shared" si="3"/>
        <v>26.373821420907461</v>
      </c>
      <c r="AD95">
        <f t="shared" si="4"/>
        <v>2948.5536806431051</v>
      </c>
      <c r="AE95">
        <f>'IDT-1'!B95</f>
        <v>0</v>
      </c>
      <c r="AF95" s="24"/>
      <c r="AG95">
        <f t="shared" si="5"/>
        <v>2948.5536806431051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-11</v>
      </c>
      <c r="AM95" s="34">
        <f>RTM_PXI!H95</f>
        <v>0</v>
      </c>
      <c r="AN95" s="34">
        <f>RTM_PXI!N95</f>
        <v>0</v>
      </c>
      <c r="AO95" s="149">
        <f>GDAM_IEX!H95</f>
        <v>23.16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9.9293600000000009</v>
      </c>
      <c r="E96">
        <f>GT_NG!P96</f>
        <v>12.55757575757576</v>
      </c>
      <c r="F96">
        <f>GT_Spot!P96</f>
        <v>0</v>
      </c>
      <c r="G96">
        <f>PPCL_NG!P96</f>
        <v>75.347156711067498</v>
      </c>
      <c r="H96">
        <f>PPCL_Spot!P96</f>
        <v>0</v>
      </c>
      <c r="I96">
        <f>Bawana_NG!P96</f>
        <v>103.33596343892818</v>
      </c>
      <c r="J96">
        <f>Bawana_RLNG!P96</f>
        <v>0</v>
      </c>
      <c r="K96">
        <f>Bawana_Spot!P96</f>
        <v>190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1205.6049341716353</v>
      </c>
      <c r="P96" s="36">
        <v>118.15999999999997</v>
      </c>
      <c r="Q96" s="36">
        <v>32.555608308605343</v>
      </c>
      <c r="R96" s="38">
        <v>0</v>
      </c>
      <c r="S96" s="38">
        <v>0</v>
      </c>
      <c r="T96" s="37">
        <f>SUMPRODUCT(LTA!J96:AN96,LTA!J$101:AN$101,LTA!J$103:AN$103)</f>
        <v>55.03</v>
      </c>
      <c r="U96" s="37">
        <f>SUMPRODUCT(LTA!J96:AN96,LTA!J$102:AN$102,LTA!J$103:AN$103)</f>
        <v>130.85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85.78</v>
      </c>
      <c r="Z96" s="34">
        <f>IEX!N96</f>
        <v>0</v>
      </c>
      <c r="AA96" s="75">
        <f>STOA!H96</f>
        <v>938.47</v>
      </c>
      <c r="AB96" s="75">
        <f>-STOA!N96</f>
        <v>0</v>
      </c>
      <c r="AC96">
        <f t="shared" si="3"/>
        <v>26.348670796079087</v>
      </c>
      <c r="AD96">
        <f t="shared" si="4"/>
        <v>2943.7119275917325</v>
      </c>
      <c r="AE96">
        <f>'IDT-1'!B96</f>
        <v>0</v>
      </c>
      <c r="AF96" s="24"/>
      <c r="AG96">
        <f t="shared" si="5"/>
        <v>2943.7119275917325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-12</v>
      </c>
      <c r="AM96" s="34">
        <f>RTM_PXI!H96</f>
        <v>0</v>
      </c>
      <c r="AN96" s="34">
        <f>RTM_PXI!N96</f>
        <v>0</v>
      </c>
      <c r="AO96" s="149">
        <f>GDAM_IEX!H96</f>
        <v>24.44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9.9293600000000009</v>
      </c>
      <c r="E97">
        <f>GT_NG!P97</f>
        <v>12.55757575757576</v>
      </c>
      <c r="F97">
        <f>GT_Spot!P97</f>
        <v>0</v>
      </c>
      <c r="G97">
        <f>PPCL_NG!P97</f>
        <v>75.347156711067498</v>
      </c>
      <c r="H97">
        <f>PPCL_Spot!P97</f>
        <v>0</v>
      </c>
      <c r="I97">
        <f>Bawana_NG!P97</f>
        <v>103.33596343892818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1199.0871525527239</v>
      </c>
      <c r="P97" s="36">
        <v>118.15999999999997</v>
      </c>
      <c r="Q97" s="36">
        <v>32.555608308605343</v>
      </c>
      <c r="R97" s="38">
        <v>0</v>
      </c>
      <c r="S97" s="38">
        <v>0</v>
      </c>
      <c r="T97" s="37">
        <f>SUMPRODUCT(LTA!J97:AN97,LTA!J$101:AN$101,LTA!J$103:AN$103)</f>
        <v>53.95</v>
      </c>
      <c r="U97" s="37">
        <f>SUMPRODUCT(LTA!J97:AN97,LTA!J$102:AN$102,LTA!J$103:AN$103)</f>
        <v>130.41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81.41</v>
      </c>
      <c r="Z97" s="34">
        <f>IEX!N97</f>
        <v>0</v>
      </c>
      <c r="AA97" s="75">
        <f>STOA!H97</f>
        <v>938.47</v>
      </c>
      <c r="AB97" s="75">
        <f>-STOA!N97</f>
        <v>0</v>
      </c>
      <c r="AC97">
        <f t="shared" si="3"/>
        <v>25.767920787566329</v>
      </c>
      <c r="AD97">
        <f t="shared" si="4"/>
        <v>2902.4048959813344</v>
      </c>
      <c r="AE97">
        <f>'IDT-1'!B97</f>
        <v>0</v>
      </c>
      <c r="AF97" s="24"/>
      <c r="AG97">
        <f t="shared" si="5"/>
        <v>2902.4048959813344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22.96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9.9293600000000009</v>
      </c>
      <c r="E98">
        <f>GT_NG!P98</f>
        <v>12.55757575757576</v>
      </c>
      <c r="F98">
        <f>GT_Spot!P98</f>
        <v>0</v>
      </c>
      <c r="G98">
        <f>PPCL_NG!P98</f>
        <v>75.347156711067498</v>
      </c>
      <c r="H98">
        <f>PPCL_Spot!P98</f>
        <v>0</v>
      </c>
      <c r="I98">
        <f>Bawana_NG!P98</f>
        <v>103.33596343892818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1199.0871525527239</v>
      </c>
      <c r="P98" s="36">
        <v>118.15999999999997</v>
      </c>
      <c r="Q98" s="36">
        <v>32.555608308605343</v>
      </c>
      <c r="R98" s="38">
        <v>0</v>
      </c>
      <c r="S98" s="38">
        <v>0</v>
      </c>
      <c r="T98" s="37">
        <f>SUMPRODUCT(LTA!J98:AN98,LTA!J$101:AN$101,LTA!J$103:AN$103)</f>
        <v>52.58</v>
      </c>
      <c r="U98" s="37">
        <f>SUMPRODUCT(LTA!J98:AN98,LTA!J$102:AN$102,LTA!J$103:AN$103)</f>
        <v>130.4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74.45</v>
      </c>
      <c r="Z98" s="34">
        <f>IEX!N98</f>
        <v>0</v>
      </c>
      <c r="AA98" s="75">
        <f>STOA!H98</f>
        <v>938.47</v>
      </c>
      <c r="AB98" s="75">
        <f>-STOA!N98</f>
        <v>0</v>
      </c>
      <c r="AC98">
        <f t="shared" si="3"/>
        <v>25.877077720576818</v>
      </c>
      <c r="AD98">
        <f t="shared" si="4"/>
        <v>2868.4957390483237</v>
      </c>
      <c r="AE98">
        <f>'IDT-1'!B98</f>
        <v>0</v>
      </c>
      <c r="AF98" s="24"/>
      <c r="AG98">
        <f t="shared" si="5"/>
        <v>2868.4957390483237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-23</v>
      </c>
      <c r="AM98" s="34">
        <f>RTM_PXI!H98</f>
        <v>0</v>
      </c>
      <c r="AN98" s="34">
        <f>RTM_PXI!N98</f>
        <v>0</v>
      </c>
      <c r="AO98" s="149">
        <f>GDAM_IEX!H98</f>
        <v>20.5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0.23830463999999954</v>
      </c>
      <c r="E99">
        <f t="shared" si="6"/>
        <v>0.28530062476321072</v>
      </c>
      <c r="F99">
        <f t="shared" si="6"/>
        <v>0</v>
      </c>
      <c r="G99">
        <f t="shared" si="6"/>
        <v>1.8081574476434832</v>
      </c>
      <c r="H99">
        <f t="shared" si="6"/>
        <v>0</v>
      </c>
      <c r="I99">
        <f t="shared" si="6"/>
        <v>2.472341206593494</v>
      </c>
      <c r="J99">
        <f t="shared" si="6"/>
        <v>0</v>
      </c>
      <c r="K99">
        <f t="shared" si="6"/>
        <v>3.0474985669588479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22.953016370260215</v>
      </c>
      <c r="P99" s="36">
        <f t="shared" si="6"/>
        <v>2.4910149999999986</v>
      </c>
      <c r="Q99" s="36">
        <f t="shared" si="6"/>
        <v>0.51944725629379351</v>
      </c>
      <c r="R99" s="38">
        <f t="shared" si="6"/>
        <v>0.51641370983319301</v>
      </c>
      <c r="S99" s="38">
        <f t="shared" si="6"/>
        <v>0</v>
      </c>
      <c r="T99" s="37">
        <f t="shared" si="6"/>
        <v>5.8746500000000017</v>
      </c>
      <c r="U99" s="37">
        <f t="shared" si="6"/>
        <v>3.0927474999999993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0.12420999999999999</v>
      </c>
      <c r="Z99" s="34">
        <f t="shared" si="6"/>
        <v>-3.6492374999999999</v>
      </c>
      <c r="AA99" s="75">
        <f t="shared" si="6"/>
        <v>21.070769999999982</v>
      </c>
      <c r="AB99" s="75">
        <f t="shared" si="6"/>
        <v>0</v>
      </c>
      <c r="AC99">
        <f t="shared" si="6"/>
        <v>0.61536902527926152</v>
      </c>
      <c r="AD99">
        <f t="shared" si="6"/>
        <v>58.580020797066993</v>
      </c>
      <c r="AE99">
        <f t="shared" si="6"/>
        <v>1.3583499999999998E-2</v>
      </c>
      <c r="AG99">
        <f t="shared" si="6"/>
        <v>58.593604297066989</v>
      </c>
      <c r="AI99">
        <f t="shared" si="6"/>
        <v>0</v>
      </c>
      <c r="AJ99">
        <f t="shared" si="6"/>
        <v>0</v>
      </c>
      <c r="AK99">
        <f t="shared" si="6"/>
        <v>8.5599999999999982E-3</v>
      </c>
      <c r="AL99">
        <f t="shared" si="6"/>
        <v>-1.6935</v>
      </c>
      <c r="AM99">
        <f t="shared" si="6"/>
        <v>0</v>
      </c>
      <c r="AN99">
        <f t="shared" si="6"/>
        <v>0</v>
      </c>
      <c r="AO99">
        <f t="shared" si="6"/>
        <v>3.5694999999999998E-2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45173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5.5525400000000005</v>
      </c>
      <c r="E3">
        <f>GT_NG!Q3</f>
        <v>7.9857397504456342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837.43970593132815</v>
      </c>
      <c r="P3" s="36">
        <v>68.33</v>
      </c>
      <c r="Q3" s="36">
        <v>18.827460210412731</v>
      </c>
      <c r="R3" s="38">
        <v>0</v>
      </c>
      <c r="S3" s="38">
        <v>0</v>
      </c>
      <c r="T3" s="37">
        <f>SUMPRODUCT(LTA!J3:AN3,LTA!J$101:AN$101,LTA!J$104:AN$104)</f>
        <v>38.35</v>
      </c>
      <c r="U3" s="37">
        <f>SUMPRODUCT(LTA!J3:AN3,LTA!J$102:AN$102,LTA!J$104:AN$104)</f>
        <v>112.47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-15</v>
      </c>
      <c r="AA3" s="75">
        <f>STOA!I3</f>
        <v>328.01</v>
      </c>
      <c r="AB3" s="75">
        <f>-STOA!O3</f>
        <v>0</v>
      </c>
      <c r="AC3">
        <f>SUMIF(B3:AB3,"&gt;0")*$AC$2-SUMIF(B3:AB3,"&lt;0")*($AC$2/(1-$AC$2))+SUMIF(AI3:AR3,"&gt;0")*$AC$2-SUMIF(AI3:AR3,"&lt;0")*($AC$2/(1-$AC$2))</f>
        <v>13.732693465518389</v>
      </c>
      <c r="AD3">
        <f>SUM(B3:AB3,AI3:AR3)-AC3</f>
        <v>1460.4188954053895</v>
      </c>
      <c r="AE3">
        <f>'IDT-1'!C3</f>
        <v>0</v>
      </c>
      <c r="AF3" s="24"/>
      <c r="AG3">
        <f>SUM(AD3:AF3)</f>
        <v>1460.4188954053895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-28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5.5525400000000005</v>
      </c>
      <c r="E4">
        <f>GT_NG!Q4</f>
        <v>7.9857397504456342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843.40136016927545</v>
      </c>
      <c r="P4" s="36">
        <v>68.33</v>
      </c>
      <c r="Q4" s="36">
        <v>18.827460210412731</v>
      </c>
      <c r="R4" s="38">
        <v>0</v>
      </c>
      <c r="S4" s="38">
        <v>0</v>
      </c>
      <c r="T4" s="37">
        <f>SUMPRODUCT(LTA!J4:AN4,LTA!J$101:AN$101,LTA!J$104:AN$104)</f>
        <v>38.19</v>
      </c>
      <c r="U4" s="37">
        <f>SUMPRODUCT(LTA!J4:AN4,LTA!J$102:AN$102,LTA!J$104:AN$104)</f>
        <v>112.73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-35</v>
      </c>
      <c r="AA4" s="75">
        <f>STOA!I4</f>
        <v>328.01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13.963598573256231</v>
      </c>
      <c r="AD4">
        <f t="shared" ref="AD4:AD67" si="1">SUM(B4:AB4,AI4:AR4)-AC4</f>
        <v>1446.2496445355991</v>
      </c>
      <c r="AE4">
        <f>'IDT-1'!C4</f>
        <v>0</v>
      </c>
      <c r="AF4" s="24"/>
      <c r="AG4">
        <f t="shared" ref="AG4:AG67" si="2">SUM(AD4:AF4)</f>
        <v>1446.2496445355991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-28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5.5525400000000005</v>
      </c>
      <c r="E5">
        <f>GT_NG!Q5</f>
        <v>7.9857397504456342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841.83971661236035</v>
      </c>
      <c r="P5" s="36">
        <v>68.33</v>
      </c>
      <c r="Q5" s="36">
        <v>18.827460210412731</v>
      </c>
      <c r="R5" s="38">
        <v>0</v>
      </c>
      <c r="S5" s="38">
        <v>0</v>
      </c>
      <c r="T5" s="37">
        <f>SUMPRODUCT(LTA!J5:AN5,LTA!J$101:AN$101,LTA!J$104:AN$104)</f>
        <v>37.96</v>
      </c>
      <c r="U5" s="37">
        <f>SUMPRODUCT(LTA!J5:AN5,LTA!J$102:AN$102,LTA!J$104:AN$104)</f>
        <v>112.91000000000001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-50</v>
      </c>
      <c r="AA5" s="75">
        <f>STOA!I5</f>
        <v>328.01</v>
      </c>
      <c r="AB5" s="75">
        <f>-STOA!O5</f>
        <v>0</v>
      </c>
      <c r="AC5">
        <f t="shared" si="0"/>
        <v>14.171369298010264</v>
      </c>
      <c r="AD5">
        <f t="shared" si="1"/>
        <v>1419.4302302539302</v>
      </c>
      <c r="AE5">
        <f>'IDT-1'!C5</f>
        <v>0</v>
      </c>
      <c r="AF5" s="24"/>
      <c r="AG5">
        <f t="shared" si="2"/>
        <v>1419.4302302539302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-38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5.5525400000000005</v>
      </c>
      <c r="E6">
        <f>GT_NG!Q6</f>
        <v>7.9857397504456342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833.9754655711605</v>
      </c>
      <c r="P6" s="36">
        <v>68.33</v>
      </c>
      <c r="Q6" s="36">
        <v>18.827460210412731</v>
      </c>
      <c r="R6" s="38">
        <v>0</v>
      </c>
      <c r="S6" s="38">
        <v>0</v>
      </c>
      <c r="T6" s="37">
        <f>SUMPRODUCT(LTA!J6:AN6,LTA!J$101:AN$101,LTA!J$104:AN$104)</f>
        <v>37.69</v>
      </c>
      <c r="U6" s="37">
        <f>SUMPRODUCT(LTA!J6:AN6,LTA!J$102:AN$102,LTA!J$104:AN$104)</f>
        <v>113.12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-65</v>
      </c>
      <c r="AA6" s="75">
        <f>STOA!I6</f>
        <v>328.01</v>
      </c>
      <c r="AB6" s="75">
        <f>-STOA!O6</f>
        <v>0</v>
      </c>
      <c r="AC6">
        <f t="shared" si="0"/>
        <v>14.252564056725024</v>
      </c>
      <c r="AD6">
        <f t="shared" si="1"/>
        <v>1394.4247844540153</v>
      </c>
      <c r="AE6">
        <f>'IDT-1'!C6</f>
        <v>0</v>
      </c>
      <c r="AF6" s="24"/>
      <c r="AG6">
        <f t="shared" si="2"/>
        <v>1394.4247844540153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5.5525400000000005</v>
      </c>
      <c r="E7">
        <f>GT_NG!Q7</f>
        <v>7.9857397504456342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833.9754655711605</v>
      </c>
      <c r="P7" s="36">
        <v>68.33</v>
      </c>
      <c r="Q7" s="36">
        <v>18.827460210412731</v>
      </c>
      <c r="R7" s="38">
        <v>0</v>
      </c>
      <c r="S7" s="38">
        <v>0</v>
      </c>
      <c r="T7" s="37">
        <f>SUMPRODUCT(LTA!J7:AN7,LTA!J$101:AN$101,LTA!J$104:AN$104)</f>
        <v>37.36</v>
      </c>
      <c r="U7" s="37">
        <f>SUMPRODUCT(LTA!J7:AN7,LTA!J$102:AN$102,LTA!J$104:AN$104)</f>
        <v>113.24000000000001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-80</v>
      </c>
      <c r="AA7" s="75">
        <f>STOA!I7</f>
        <v>328.01</v>
      </c>
      <c r="AB7" s="75">
        <f>-STOA!O7</f>
        <v>0</v>
      </c>
      <c r="AC7">
        <f t="shared" si="0"/>
        <v>14.472689044006499</v>
      </c>
      <c r="AD7">
        <f t="shared" si="1"/>
        <v>1368.9969093788466</v>
      </c>
      <c r="AE7">
        <f>'IDT-1'!C7</f>
        <v>0</v>
      </c>
      <c r="AF7" s="24"/>
      <c r="AG7">
        <f t="shared" si="2"/>
        <v>1368.9969093788466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-50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5.5525400000000005</v>
      </c>
      <c r="E8">
        <f>GT_NG!Q8</f>
        <v>7.9857397504456342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830.5228605650658</v>
      </c>
      <c r="P8" s="36">
        <v>68.33</v>
      </c>
      <c r="Q8" s="36">
        <v>18.827460210412731</v>
      </c>
      <c r="R8" s="38">
        <v>0</v>
      </c>
      <c r="S8" s="38">
        <v>0</v>
      </c>
      <c r="T8" s="37">
        <f>SUMPRODUCT(LTA!J8:AN8,LTA!J$101:AN$101,LTA!J$104:AN$104)</f>
        <v>37.08</v>
      </c>
      <c r="U8" s="37">
        <f>SUMPRODUCT(LTA!J8:AN8,LTA!J$102:AN$102,LTA!J$104:AN$104)</f>
        <v>113.38000000000001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-100</v>
      </c>
      <c r="AA8" s="75">
        <f>STOA!I8</f>
        <v>328.01</v>
      </c>
      <c r="AB8" s="75">
        <f>-STOA!O8</f>
        <v>0</v>
      </c>
      <c r="AC8">
        <f t="shared" si="0"/>
        <v>14.618636670396773</v>
      </c>
      <c r="AD8">
        <f t="shared" si="1"/>
        <v>1345.2583567463616</v>
      </c>
      <c r="AE8">
        <f>'IDT-1'!C8</f>
        <v>0</v>
      </c>
      <c r="AF8" s="24"/>
      <c r="AG8">
        <f t="shared" si="2"/>
        <v>1345.2583567463616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5.5525400000000005</v>
      </c>
      <c r="E9">
        <f>GT_NG!Q9</f>
        <v>7.9857397504456342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826.42687533313006</v>
      </c>
      <c r="P9" s="36">
        <v>68.33</v>
      </c>
      <c r="Q9" s="36">
        <v>18.827460210412731</v>
      </c>
      <c r="R9" s="38">
        <v>0</v>
      </c>
      <c r="S9" s="38">
        <v>0</v>
      </c>
      <c r="T9" s="37">
        <f>SUMPRODUCT(LTA!J9:AN9,LTA!J$101:AN$101,LTA!J$104:AN$104)</f>
        <v>36.659999999999997</v>
      </c>
      <c r="U9" s="37">
        <f>SUMPRODUCT(LTA!J9:AN9,LTA!J$102:AN$102,LTA!J$104:AN$104)</f>
        <v>113.44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-120</v>
      </c>
      <c r="AA9" s="75">
        <f>STOA!I9</f>
        <v>328.01</v>
      </c>
      <c r="AB9" s="75">
        <f>-STOA!O9</f>
        <v>0</v>
      </c>
      <c r="AC9">
        <f t="shared" si="0"/>
        <v>14.712595913188672</v>
      </c>
      <c r="AD9">
        <f t="shared" si="1"/>
        <v>1325.7084122716344</v>
      </c>
      <c r="AE9">
        <f>'IDT-1'!C9</f>
        <v>0</v>
      </c>
      <c r="AF9" s="24"/>
      <c r="AG9">
        <f t="shared" si="2"/>
        <v>1325.7084122716344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-45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5.5525400000000005</v>
      </c>
      <c r="E10">
        <f>GT_NG!Q10</f>
        <v>7.9857397504456342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822.8285065729923</v>
      </c>
      <c r="P10" s="36">
        <v>68.33</v>
      </c>
      <c r="Q10" s="36">
        <v>18.827460210412731</v>
      </c>
      <c r="R10" s="38">
        <v>0</v>
      </c>
      <c r="S10" s="38">
        <v>0</v>
      </c>
      <c r="T10" s="37">
        <f>SUMPRODUCT(LTA!J10:AN10,LTA!J$101:AN$101,LTA!J$104:AN$104)</f>
        <v>36.22</v>
      </c>
      <c r="U10" s="37">
        <f>SUMPRODUCT(LTA!J10:AN10,LTA!J$102:AN$102,LTA!J$104:AN$104)</f>
        <v>113.48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-135</v>
      </c>
      <c r="AA10" s="75">
        <f>STOA!I10</f>
        <v>328.01</v>
      </c>
      <c r="AB10" s="75">
        <f>-STOA!O10</f>
        <v>0</v>
      </c>
      <c r="AC10">
        <f t="shared" si="0"/>
        <v>14.810582180932387</v>
      </c>
      <c r="AD10">
        <f t="shared" si="1"/>
        <v>1306.6120572437526</v>
      </c>
      <c r="AE10">
        <f>'IDT-1'!C10</f>
        <v>0</v>
      </c>
      <c r="AF10" s="24"/>
      <c r="AG10">
        <f t="shared" si="2"/>
        <v>1306.6120572437526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-45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5.5525400000000005</v>
      </c>
      <c r="E11">
        <f>GT_NG!Q11</f>
        <v>7.9857397504456342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816.27568677353997</v>
      </c>
      <c r="P11" s="36">
        <v>68.33</v>
      </c>
      <c r="Q11" s="36">
        <v>18.827460210412731</v>
      </c>
      <c r="R11" s="38">
        <v>0</v>
      </c>
      <c r="S11" s="38">
        <v>0</v>
      </c>
      <c r="T11" s="37">
        <f>SUMPRODUCT(LTA!J11:AN11,LTA!J$101:AN$101,LTA!J$104:AN$104)</f>
        <v>44.5</v>
      </c>
      <c r="U11" s="37">
        <f>SUMPRODUCT(LTA!J11:AN11,LTA!J$102:AN$102,LTA!J$104:AN$104)</f>
        <v>116.49000000000001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-175</v>
      </c>
      <c r="AA11" s="75">
        <f>STOA!I11</f>
        <v>328.01</v>
      </c>
      <c r="AB11" s="75">
        <f>-STOA!O11</f>
        <v>0</v>
      </c>
      <c r="AC11">
        <f t="shared" si="0"/>
        <v>14.807858929859636</v>
      </c>
      <c r="AD11">
        <f t="shared" si="1"/>
        <v>1316.3497107832602</v>
      </c>
      <c r="AE11">
        <f>'IDT-1'!C11</f>
        <v>0</v>
      </c>
      <c r="AF11" s="24"/>
      <c r="AG11">
        <f t="shared" si="2"/>
        <v>1316.3497107832602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5.5525400000000005</v>
      </c>
      <c r="E12">
        <f>GT_NG!Q12</f>
        <v>7.9857397504456342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816.26972416338208</v>
      </c>
      <c r="P12" s="36">
        <v>68.33</v>
      </c>
      <c r="Q12" s="36">
        <v>18.827460210412731</v>
      </c>
      <c r="R12" s="38">
        <v>0</v>
      </c>
      <c r="S12" s="38">
        <v>0</v>
      </c>
      <c r="T12" s="37">
        <f>SUMPRODUCT(LTA!J12:AN12,LTA!J$101:AN$101,LTA!J$104:AN$104)</f>
        <v>44.27</v>
      </c>
      <c r="U12" s="37">
        <f>SUMPRODUCT(LTA!J12:AN12,LTA!J$102:AN$102,LTA!J$104:AN$104)</f>
        <v>116.89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-190</v>
      </c>
      <c r="AA12" s="75">
        <f>STOA!I12</f>
        <v>328.01</v>
      </c>
      <c r="AB12" s="75">
        <f>-STOA!O12</f>
        <v>0</v>
      </c>
      <c r="AC12">
        <f t="shared" si="0"/>
        <v>14.942474371723177</v>
      </c>
      <c r="AD12">
        <f t="shared" si="1"/>
        <v>1301.379132731239</v>
      </c>
      <c r="AE12">
        <f>'IDT-1'!C12</f>
        <v>0</v>
      </c>
      <c r="AF12" s="24"/>
      <c r="AG12">
        <f t="shared" si="2"/>
        <v>1301.379132731239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5.5525400000000005</v>
      </c>
      <c r="E13">
        <f>GT_NG!Q13</f>
        <v>7.9857397504456342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815.46190283606268</v>
      </c>
      <c r="P13" s="36">
        <v>68.33</v>
      </c>
      <c r="Q13" s="36">
        <v>18.827460210412731</v>
      </c>
      <c r="R13" s="38">
        <v>0</v>
      </c>
      <c r="S13" s="38">
        <v>0</v>
      </c>
      <c r="T13" s="37">
        <f>SUMPRODUCT(LTA!J13:AN13,LTA!J$101:AN$101,LTA!J$104:AN$104)</f>
        <v>44.12</v>
      </c>
      <c r="U13" s="37">
        <f>SUMPRODUCT(LTA!J13:AN13,LTA!J$102:AN$102,LTA!J$104:AN$104)</f>
        <v>117.26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-204.99</v>
      </c>
      <c r="AA13" s="75">
        <f>STOA!I13</f>
        <v>328.01</v>
      </c>
      <c r="AB13" s="75">
        <f>-STOA!O13</f>
        <v>0</v>
      </c>
      <c r="AC13">
        <f t="shared" si="0"/>
        <v>15.247947226044378</v>
      </c>
      <c r="AD13">
        <f t="shared" si="1"/>
        <v>1265.4958385495981</v>
      </c>
      <c r="AE13">
        <f>'IDT-1'!C13</f>
        <v>0</v>
      </c>
      <c r="AF13" s="24"/>
      <c r="AG13">
        <f t="shared" si="2"/>
        <v>1265.4958385495981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5.5525400000000005</v>
      </c>
      <c r="E14">
        <f>GT_NG!Q14</f>
        <v>7.9857397504456342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815.46227698529447</v>
      </c>
      <c r="P14" s="36">
        <v>68.33</v>
      </c>
      <c r="Q14" s="36">
        <v>18.827460210412731</v>
      </c>
      <c r="R14" s="38">
        <v>0</v>
      </c>
      <c r="S14" s="38">
        <v>0</v>
      </c>
      <c r="T14" s="37">
        <f>SUMPRODUCT(LTA!J14:AN14,LTA!J$101:AN$101,LTA!J$104:AN$104)</f>
        <v>43.86</v>
      </c>
      <c r="U14" s="37">
        <f>SUMPRODUCT(LTA!J14:AN14,LTA!J$102:AN$102,LTA!J$104:AN$104)</f>
        <v>117.60000000000001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-225</v>
      </c>
      <c r="AA14" s="75">
        <f>STOA!I14</f>
        <v>328.01</v>
      </c>
      <c r="AB14" s="75">
        <f>-STOA!O14</f>
        <v>0</v>
      </c>
      <c r="AC14">
        <f t="shared" si="0"/>
        <v>15.426305850276748</v>
      </c>
      <c r="AD14">
        <f t="shared" si="1"/>
        <v>1245.3878540745975</v>
      </c>
      <c r="AE14">
        <f>'IDT-1'!C14</f>
        <v>0</v>
      </c>
      <c r="AF14" s="24"/>
      <c r="AG14">
        <f t="shared" si="2"/>
        <v>1245.3878540745975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5.5525400000000005</v>
      </c>
      <c r="E15">
        <f>GT_NG!Q15</f>
        <v>7.9857397504456342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801.27782066061718</v>
      </c>
      <c r="P15" s="36">
        <v>68.33</v>
      </c>
      <c r="Q15" s="36">
        <v>18.827460210412731</v>
      </c>
      <c r="R15" s="38">
        <v>0</v>
      </c>
      <c r="S15" s="38">
        <v>0</v>
      </c>
      <c r="T15" s="37">
        <f>SUMPRODUCT(LTA!J15:AN15,LTA!J$101:AN$101,LTA!J$104:AN$104)</f>
        <v>43.54</v>
      </c>
      <c r="U15" s="37">
        <f>SUMPRODUCT(LTA!J15:AN15,LTA!J$102:AN$102,LTA!J$104:AN$104)</f>
        <v>117.78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-135</v>
      </c>
      <c r="AA15" s="75">
        <f>STOA!I15</f>
        <v>233.10999999999999</v>
      </c>
      <c r="AB15" s="75">
        <f>-STOA!O15</f>
        <v>0</v>
      </c>
      <c r="AC15">
        <f t="shared" si="0"/>
        <v>13.621708520011033</v>
      </c>
      <c r="AD15">
        <f t="shared" si="1"/>
        <v>1232.967995080186</v>
      </c>
      <c r="AE15">
        <f>'IDT-1'!C15</f>
        <v>0</v>
      </c>
      <c r="AF15" s="24"/>
      <c r="AG15">
        <f t="shared" si="2"/>
        <v>1232.967995080186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-15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5.5525400000000005</v>
      </c>
      <c r="E16">
        <f>GT_NG!Q16</f>
        <v>7.9857397504456342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801.27998540103363</v>
      </c>
      <c r="P16" s="36">
        <v>68.33</v>
      </c>
      <c r="Q16" s="36">
        <v>18.827460210412731</v>
      </c>
      <c r="R16" s="38">
        <v>0</v>
      </c>
      <c r="S16" s="38">
        <v>0</v>
      </c>
      <c r="T16" s="37">
        <f>SUMPRODUCT(LTA!J16:AN16,LTA!J$101:AN$101,LTA!J$104:AN$104)</f>
        <v>43.18</v>
      </c>
      <c r="U16" s="37">
        <f>SUMPRODUCT(LTA!J16:AN16,LTA!J$102:AN$102,LTA!J$104:AN$104)</f>
        <v>117.7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-145</v>
      </c>
      <c r="AA16" s="75">
        <f>STOA!I16</f>
        <v>233.10999999999999</v>
      </c>
      <c r="AB16" s="75">
        <f>-STOA!O16</f>
        <v>0</v>
      </c>
      <c r="AC16">
        <f t="shared" si="0"/>
        <v>13.706636844948651</v>
      </c>
      <c r="AD16">
        <f t="shared" si="1"/>
        <v>1222.4452314956648</v>
      </c>
      <c r="AE16">
        <f>'IDT-1'!C16</f>
        <v>0</v>
      </c>
      <c r="AF16" s="24"/>
      <c r="AG16">
        <f t="shared" si="2"/>
        <v>1222.4452314956648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-15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5.5525400000000005</v>
      </c>
      <c r="E17">
        <f>GT_NG!Q17</f>
        <v>7.9857397504456342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801.35354413050084</v>
      </c>
      <c r="P17" s="36">
        <v>68.33</v>
      </c>
      <c r="Q17" s="36">
        <v>18.826642296718973</v>
      </c>
      <c r="R17" s="38">
        <v>0</v>
      </c>
      <c r="S17" s="38">
        <v>0</v>
      </c>
      <c r="T17" s="37">
        <f>SUMPRODUCT(LTA!J17:AN17,LTA!J$101:AN$101,LTA!J$104:AN$104)</f>
        <v>40.08</v>
      </c>
      <c r="U17" s="37">
        <f>SUMPRODUCT(LTA!J17:AN17,LTA!J$102:AN$102,LTA!J$104:AN$104)</f>
        <v>117.61000000000001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-165</v>
      </c>
      <c r="AA17" s="75">
        <f>STOA!I17</f>
        <v>233.10999999999999</v>
      </c>
      <c r="AB17" s="75">
        <f>-STOA!O17</f>
        <v>0</v>
      </c>
      <c r="AC17">
        <f t="shared" si="0"/>
        <v>13.847889387049166</v>
      </c>
      <c r="AD17">
        <f t="shared" si="1"/>
        <v>1200.1867197693375</v>
      </c>
      <c r="AE17">
        <f>'IDT-1'!C17</f>
        <v>0</v>
      </c>
      <c r="AF17" s="24"/>
      <c r="AG17">
        <f t="shared" si="2"/>
        <v>1200.1867197693375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-14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5.5525400000000005</v>
      </c>
      <c r="E18">
        <f>GT_NG!Q18</f>
        <v>7.9857397504456342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801.35162126293642</v>
      </c>
      <c r="P18" s="36">
        <v>68.33</v>
      </c>
      <c r="Q18" s="36">
        <v>18.826642296718973</v>
      </c>
      <c r="R18" s="38">
        <v>0</v>
      </c>
      <c r="S18" s="38">
        <v>0</v>
      </c>
      <c r="T18" s="37">
        <f>SUMPRODUCT(LTA!J18:AN18,LTA!J$101:AN$101,LTA!J$104:AN$104)</f>
        <v>40.049999999999997</v>
      </c>
      <c r="U18" s="37">
        <f>SUMPRODUCT(LTA!J18:AN18,LTA!J$102:AN$102,LTA!J$104:AN$104)</f>
        <v>117.55000000000001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-175</v>
      </c>
      <c r="AA18" s="75">
        <f>STOA!I18</f>
        <v>233.10999999999999</v>
      </c>
      <c r="AB18" s="75">
        <f>-STOA!O18</f>
        <v>0</v>
      </c>
      <c r="AC18">
        <f t="shared" si="0"/>
        <v>13.971374251125336</v>
      </c>
      <c r="AD18">
        <f t="shared" si="1"/>
        <v>1185.9713120376971</v>
      </c>
      <c r="AE18">
        <f>'IDT-1'!C18</f>
        <v>0</v>
      </c>
      <c r="AF18" s="24"/>
      <c r="AG18">
        <f t="shared" si="2"/>
        <v>1185.9713120376971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-18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5.5525400000000005</v>
      </c>
      <c r="E19">
        <f>GT_NG!Q19</f>
        <v>7.9857397504456342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801.35268121676029</v>
      </c>
      <c r="P19" s="36">
        <v>68.33</v>
      </c>
      <c r="Q19" s="36">
        <v>18.826642296718973</v>
      </c>
      <c r="R19" s="38">
        <v>0</v>
      </c>
      <c r="S19" s="38">
        <v>0</v>
      </c>
      <c r="T19" s="37">
        <f>SUMPRODUCT(LTA!J19:AN19,LTA!J$101:AN$101,LTA!J$104:AN$104)</f>
        <v>39.78</v>
      </c>
      <c r="U19" s="37">
        <f>SUMPRODUCT(LTA!J19:AN19,LTA!J$102:AN$102,LTA!J$104:AN$104)</f>
        <v>117.38000000000001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-200</v>
      </c>
      <c r="AA19" s="75">
        <f>STOA!I19</f>
        <v>233.10999999999999</v>
      </c>
      <c r="AB19" s="75">
        <f>-STOA!O19</f>
        <v>0</v>
      </c>
      <c r="AC19">
        <f t="shared" si="0"/>
        <v>14.145074129162893</v>
      </c>
      <c r="AD19">
        <f t="shared" si="1"/>
        <v>1165.3586721134836</v>
      </c>
      <c r="AE19">
        <f>'IDT-1'!C19</f>
        <v>0</v>
      </c>
      <c r="AF19" s="24"/>
      <c r="AG19">
        <f t="shared" si="2"/>
        <v>1165.3586721134836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-13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5.5525400000000005</v>
      </c>
      <c r="E20">
        <f>GT_NG!Q20</f>
        <v>7.990762124711317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801.35268121676029</v>
      </c>
      <c r="P20" s="36">
        <v>68.33</v>
      </c>
      <c r="Q20" s="36">
        <v>18.826642296718973</v>
      </c>
      <c r="R20" s="38">
        <v>0</v>
      </c>
      <c r="S20" s="38">
        <v>0</v>
      </c>
      <c r="T20" s="37">
        <f>SUMPRODUCT(LTA!J20:AN20,LTA!J$101:AN$101,LTA!J$104:AN$104)</f>
        <v>39.590000000000003</v>
      </c>
      <c r="U20" s="37">
        <f>SUMPRODUCT(LTA!J20:AN20,LTA!J$102:AN$102,LTA!J$104:AN$104)</f>
        <v>117.21000000000001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-215</v>
      </c>
      <c r="AA20" s="75">
        <f>STOA!I20</f>
        <v>233.10999999999999</v>
      </c>
      <c r="AB20" s="75">
        <f>-STOA!O20</f>
        <v>0</v>
      </c>
      <c r="AC20">
        <f t="shared" si="0"/>
        <v>14.239609728800579</v>
      </c>
      <c r="AD20">
        <f t="shared" si="1"/>
        <v>1153.9091588881115</v>
      </c>
      <c r="AE20">
        <f>'IDT-1'!C20</f>
        <v>0</v>
      </c>
      <c r="AF20" s="24"/>
      <c r="AG20">
        <f t="shared" si="2"/>
        <v>1153.9091588881115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-9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5.5525400000000005</v>
      </c>
      <c r="E21">
        <f>GT_NG!Q21</f>
        <v>7.990762124711317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798.89977755741631</v>
      </c>
      <c r="P21" s="36">
        <v>68.33</v>
      </c>
      <c r="Q21" s="36">
        <v>18.826642296718973</v>
      </c>
      <c r="R21" s="38">
        <v>0</v>
      </c>
      <c r="S21" s="38">
        <v>0</v>
      </c>
      <c r="T21" s="37">
        <f>SUMPRODUCT(LTA!J21:AN21,LTA!J$101:AN$101,LTA!J$104:AN$104)</f>
        <v>39.299999999999997</v>
      </c>
      <c r="U21" s="37">
        <f>SUMPRODUCT(LTA!J21:AN21,LTA!J$102:AN$102,LTA!J$104:AN$104)</f>
        <v>117.04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-215</v>
      </c>
      <c r="AA21" s="75">
        <f>STOA!I21</f>
        <v>233.10999999999999</v>
      </c>
      <c r="AB21" s="75">
        <f>-STOA!O21</f>
        <v>0</v>
      </c>
      <c r="AC21">
        <f t="shared" si="0"/>
        <v>14.302757451820305</v>
      </c>
      <c r="AD21">
        <f t="shared" si="1"/>
        <v>1140.9331075057478</v>
      </c>
      <c r="AE21">
        <f>'IDT-1'!C21</f>
        <v>0</v>
      </c>
      <c r="AF21" s="24"/>
      <c r="AG21">
        <f t="shared" si="2"/>
        <v>1140.9331075057478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-19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5.5525400000000005</v>
      </c>
      <c r="E22">
        <f>GT_NG!Q22</f>
        <v>7.990762124711317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798.89977755741631</v>
      </c>
      <c r="P22" s="36">
        <v>68.33</v>
      </c>
      <c r="Q22" s="36">
        <v>18.826642296718973</v>
      </c>
      <c r="R22" s="38">
        <v>0</v>
      </c>
      <c r="S22" s="38">
        <v>0</v>
      </c>
      <c r="T22" s="37">
        <f>SUMPRODUCT(LTA!J22:AN22,LTA!J$101:AN$101,LTA!J$104:AN$104)</f>
        <v>38.93</v>
      </c>
      <c r="U22" s="37">
        <f>SUMPRODUCT(LTA!J22:AN22,LTA!J$102:AN$102,LTA!J$104:AN$104)</f>
        <v>116.9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-225</v>
      </c>
      <c r="AA22" s="75">
        <f>STOA!I22</f>
        <v>233.10999999999999</v>
      </c>
      <c r="AB22" s="75">
        <f>-STOA!O22</f>
        <v>0</v>
      </c>
      <c r="AC22">
        <f t="shared" si="0"/>
        <v>14.395928854564453</v>
      </c>
      <c r="AD22">
        <f t="shared" si="1"/>
        <v>1129.3299361030035</v>
      </c>
      <c r="AE22">
        <f>'IDT-1'!C22</f>
        <v>0</v>
      </c>
      <c r="AF22" s="24"/>
      <c r="AG22">
        <f t="shared" si="2"/>
        <v>1129.3299361030035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5.5525400000000005</v>
      </c>
      <c r="E23">
        <f>GT_NG!Q23</f>
        <v>7.990762124711317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818.48828177891653</v>
      </c>
      <c r="P23" s="36">
        <v>68.33</v>
      </c>
      <c r="Q23" s="36">
        <v>18.826642296718973</v>
      </c>
      <c r="R23" s="38">
        <v>0</v>
      </c>
      <c r="S23" s="38">
        <v>0</v>
      </c>
      <c r="T23" s="37">
        <f>SUMPRODUCT(LTA!J23:AN23,LTA!J$101:AN$101,LTA!J$104:AN$104)</f>
        <v>40.29</v>
      </c>
      <c r="U23" s="37">
        <f>SUMPRODUCT(LTA!J23:AN23,LTA!J$102:AN$102,LTA!J$104:AN$104)</f>
        <v>116.71000000000001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-205</v>
      </c>
      <c r="AA23" s="75">
        <f>STOA!I23</f>
        <v>203.53</v>
      </c>
      <c r="AB23" s="75">
        <f>-STOA!O23</f>
        <v>0</v>
      </c>
      <c r="AC23">
        <f t="shared" si="0"/>
        <v>14.273909054102679</v>
      </c>
      <c r="AD23">
        <f t="shared" si="1"/>
        <v>1125.6304601249658</v>
      </c>
      <c r="AE23">
        <f>'IDT-1'!C23</f>
        <v>0</v>
      </c>
      <c r="AF23" s="24"/>
      <c r="AG23">
        <f t="shared" si="2"/>
        <v>1125.6304601249658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-35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5.5525400000000005</v>
      </c>
      <c r="E24">
        <f>GT_NG!Q24</f>
        <v>7.990762124711317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818.49814037836586</v>
      </c>
      <c r="P24" s="36">
        <v>68.33</v>
      </c>
      <c r="Q24" s="36">
        <v>18.826642296718973</v>
      </c>
      <c r="R24" s="38">
        <v>0</v>
      </c>
      <c r="S24" s="38">
        <v>0</v>
      </c>
      <c r="T24" s="37">
        <f>SUMPRODUCT(LTA!J24:AN24,LTA!J$101:AN$101,LTA!J$104:AN$104)</f>
        <v>39.93</v>
      </c>
      <c r="U24" s="37">
        <f>SUMPRODUCT(LTA!J24:AN24,LTA!J$102:AN$102,LTA!J$104:AN$104)</f>
        <v>116.52000000000001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-220</v>
      </c>
      <c r="AA24" s="75">
        <f>STOA!I24</f>
        <v>203.53</v>
      </c>
      <c r="AB24" s="75">
        <f>-STOA!O24</f>
        <v>0</v>
      </c>
      <c r="AC24">
        <f t="shared" si="0"/>
        <v>14.402327722610762</v>
      </c>
      <c r="AD24">
        <f t="shared" si="1"/>
        <v>1109.9619000559069</v>
      </c>
      <c r="AE24">
        <f>'IDT-1'!C24</f>
        <v>0</v>
      </c>
      <c r="AF24" s="24"/>
      <c r="AG24">
        <f t="shared" si="2"/>
        <v>1109.9619000559069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-35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5.5525400000000005</v>
      </c>
      <c r="E25">
        <f>GT_NG!Q25</f>
        <v>7.990762124711317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764.89318797244903</v>
      </c>
      <c r="P25" s="36">
        <v>68.33</v>
      </c>
      <c r="Q25" s="36">
        <v>18.826642296718973</v>
      </c>
      <c r="R25" s="38">
        <v>0</v>
      </c>
      <c r="S25" s="38">
        <v>0</v>
      </c>
      <c r="T25" s="37">
        <f>SUMPRODUCT(LTA!J25:AN25,LTA!J$101:AN$101,LTA!J$104:AN$104)</f>
        <v>40.19</v>
      </c>
      <c r="U25" s="37">
        <f>SUMPRODUCT(LTA!J25:AN25,LTA!J$102:AN$102,LTA!J$104:AN$104)</f>
        <v>116.45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-230</v>
      </c>
      <c r="AA25" s="75">
        <f>STOA!I25</f>
        <v>203.53</v>
      </c>
      <c r="AB25" s="75">
        <f>-STOA!O25</f>
        <v>0</v>
      </c>
      <c r="AC25">
        <f t="shared" si="0"/>
        <v>13.710322953383811</v>
      </c>
      <c r="AD25">
        <f t="shared" si="1"/>
        <v>1082.238952419217</v>
      </c>
      <c r="AE25">
        <f>'IDT-1'!C25</f>
        <v>0</v>
      </c>
      <c r="AF25" s="24"/>
      <c r="AG25">
        <f t="shared" si="2"/>
        <v>1082.238952419217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5.5525400000000005</v>
      </c>
      <c r="E26">
        <f>GT_NG!Q26</f>
        <v>7.990762124711317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764.89318797244903</v>
      </c>
      <c r="P26" s="36">
        <v>68.33</v>
      </c>
      <c r="Q26" s="36">
        <v>18.826642296718973</v>
      </c>
      <c r="R26" s="38">
        <v>0</v>
      </c>
      <c r="S26" s="38">
        <v>0</v>
      </c>
      <c r="T26" s="37">
        <f>SUMPRODUCT(LTA!J26:AN26,LTA!J$101:AN$101,LTA!J$104:AN$104)</f>
        <v>40.08</v>
      </c>
      <c r="U26" s="37">
        <f>SUMPRODUCT(LTA!J26:AN26,LTA!J$102:AN$102,LTA!J$104:AN$104)</f>
        <v>116.47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-240</v>
      </c>
      <c r="AA26" s="75">
        <f>STOA!I26</f>
        <v>203.53</v>
      </c>
      <c r="AB26" s="75">
        <f>-STOA!O26</f>
        <v>0</v>
      </c>
      <c r="AC26">
        <f t="shared" si="0"/>
        <v>13.798312228605766</v>
      </c>
      <c r="AD26">
        <f t="shared" si="1"/>
        <v>1072.0609631439952</v>
      </c>
      <c r="AE26">
        <f>'IDT-1'!C26</f>
        <v>0</v>
      </c>
      <c r="AF26" s="24"/>
      <c r="AG26">
        <f t="shared" si="2"/>
        <v>1072.0609631439952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5.5525400000000005</v>
      </c>
      <c r="E27">
        <f>GT_NG!Q27</f>
        <v>7.990762124711317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755.29350178793561</v>
      </c>
      <c r="P27" s="36">
        <v>68.33</v>
      </c>
      <c r="Q27" s="36">
        <v>18.826642296718973</v>
      </c>
      <c r="R27" s="38">
        <v>4.08</v>
      </c>
      <c r="S27" s="38">
        <v>0</v>
      </c>
      <c r="T27" s="37">
        <f>SUMPRODUCT(LTA!J27:AN27,LTA!J$101:AN$101,LTA!J$104:AN$104)</f>
        <v>40.26</v>
      </c>
      <c r="U27" s="37">
        <f>SUMPRODUCT(LTA!J27:AN27,LTA!J$102:AN$102,LTA!J$104:AN$104)</f>
        <v>116.74000000000001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-215</v>
      </c>
      <c r="AA27" s="75">
        <f>STOA!I27</f>
        <v>173.51</v>
      </c>
      <c r="AB27" s="75">
        <f>-STOA!O27</f>
        <v>0</v>
      </c>
      <c r="AC27">
        <f t="shared" si="0"/>
        <v>13.267569802127163</v>
      </c>
      <c r="AD27">
        <f t="shared" si="1"/>
        <v>1062.5020193859602</v>
      </c>
      <c r="AE27">
        <f>'IDT-1'!C27</f>
        <v>0</v>
      </c>
      <c r="AF27" s="24"/>
      <c r="AG27">
        <f t="shared" si="2"/>
        <v>1062.5020193859602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5.5525400000000005</v>
      </c>
      <c r="E28">
        <f>GT_NG!Q28</f>
        <v>7.990762124711317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762.070415060649</v>
      </c>
      <c r="P28" s="36">
        <v>68.33</v>
      </c>
      <c r="Q28" s="36">
        <v>18.826642296718973</v>
      </c>
      <c r="R28" s="38">
        <v>7.53</v>
      </c>
      <c r="S28" s="38">
        <v>0</v>
      </c>
      <c r="T28" s="37">
        <f>SUMPRODUCT(LTA!J28:AN28,LTA!J$101:AN$101,LTA!J$104:AN$104)</f>
        <v>41.870000000000005</v>
      </c>
      <c r="U28" s="37">
        <f>SUMPRODUCT(LTA!J28:AN28,LTA!J$102:AN$102,LTA!J$104:AN$104)</f>
        <v>116.97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-210</v>
      </c>
      <c r="AA28" s="75">
        <f>STOA!I28</f>
        <v>173.51</v>
      </c>
      <c r="AB28" s="75">
        <f>-STOA!O28</f>
        <v>0</v>
      </c>
      <c r="AC28">
        <f t="shared" si="0"/>
        <v>13.329368001316066</v>
      </c>
      <c r="AD28">
        <f t="shared" si="1"/>
        <v>1079.5071344594849</v>
      </c>
      <c r="AE28">
        <f>'IDT-1'!C28</f>
        <v>0</v>
      </c>
      <c r="AF28" s="24"/>
      <c r="AG28">
        <f t="shared" si="2"/>
        <v>1079.5071344594849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5.5525400000000005</v>
      </c>
      <c r="E29">
        <f>GT_NG!Q29</f>
        <v>7.990762124711317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818.34036288649656</v>
      </c>
      <c r="P29" s="36">
        <v>68.33</v>
      </c>
      <c r="Q29" s="36">
        <v>18.826642296718973</v>
      </c>
      <c r="R29" s="38">
        <v>12.712678609062172</v>
      </c>
      <c r="S29" s="38">
        <v>0</v>
      </c>
      <c r="T29" s="37">
        <f>SUMPRODUCT(LTA!J29:AN29,LTA!J$101:AN$101,LTA!J$104:AN$104)</f>
        <v>44.63</v>
      </c>
      <c r="U29" s="37">
        <f>SUMPRODUCT(LTA!J29:AN29,LTA!J$102:AN$102,LTA!J$104:AN$104)</f>
        <v>113.77000000000001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-210</v>
      </c>
      <c r="AA29" s="75">
        <f>STOA!I29</f>
        <v>173.51</v>
      </c>
      <c r="AB29" s="75">
        <f>-STOA!O29</f>
        <v>0</v>
      </c>
      <c r="AC29">
        <f t="shared" si="0"/>
        <v>14.620919953329874</v>
      </c>
      <c r="AD29">
        <f t="shared" si="1"/>
        <v>1054.2282089423809</v>
      </c>
      <c r="AE29">
        <f>'IDT-1'!C29</f>
        <v>0</v>
      </c>
      <c r="AF29" s="24"/>
      <c r="AG29">
        <f t="shared" si="2"/>
        <v>1054.2282089423809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-85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5.5525400000000005</v>
      </c>
      <c r="E30">
        <f>GT_NG!Q30</f>
        <v>7.990762124711317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821.53481331053194</v>
      </c>
      <c r="P30" s="36">
        <v>68.33</v>
      </c>
      <c r="Q30" s="36">
        <v>18.826642296718973</v>
      </c>
      <c r="R30" s="38">
        <v>22.7</v>
      </c>
      <c r="S30" s="38">
        <v>0</v>
      </c>
      <c r="T30" s="37">
        <f>SUMPRODUCT(LTA!J30:AN30,LTA!J$101:AN$101,LTA!J$104:AN$104)</f>
        <v>52.08</v>
      </c>
      <c r="U30" s="37">
        <f>SUMPRODUCT(LTA!J30:AN30,LTA!J$102:AN$102,LTA!J$104:AN$104)</f>
        <v>113.91000000000001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-230</v>
      </c>
      <c r="AA30" s="75">
        <f>STOA!I30</f>
        <v>173.51</v>
      </c>
      <c r="AB30" s="75">
        <f>-STOA!O30</f>
        <v>0</v>
      </c>
      <c r="AC30">
        <f t="shared" si="0"/>
        <v>15.025664733356519</v>
      </c>
      <c r="AD30">
        <f t="shared" si="1"/>
        <v>1049.5952359773273</v>
      </c>
      <c r="AE30">
        <f>'IDT-1'!C30</f>
        <v>0</v>
      </c>
      <c r="AF30" s="24"/>
      <c r="AG30">
        <f t="shared" si="2"/>
        <v>1049.5952359773273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5.5525400000000005</v>
      </c>
      <c r="E31">
        <f>GT_NG!Q31</f>
        <v>7.990762124711317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821.78696987018964</v>
      </c>
      <c r="P31" s="36">
        <v>68.33</v>
      </c>
      <c r="Q31" s="36">
        <v>18.826642296718973</v>
      </c>
      <c r="R31" s="38">
        <v>23.75</v>
      </c>
      <c r="S31" s="38">
        <v>0</v>
      </c>
      <c r="T31" s="37">
        <f>SUMPRODUCT(LTA!J31:AN31,LTA!J$101:AN$101,LTA!J$104:AN$104)</f>
        <v>61.39</v>
      </c>
      <c r="U31" s="37">
        <f>SUMPRODUCT(LTA!J31:AN31,LTA!J$102:AN$102,LTA!J$104:AN$104)</f>
        <v>114.32000000000001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-255</v>
      </c>
      <c r="AA31" s="75">
        <f>STOA!I31</f>
        <v>173.51</v>
      </c>
      <c r="AB31" s="75">
        <f>-STOA!O31</f>
        <v>0</v>
      </c>
      <c r="AC31">
        <f t="shared" si="0"/>
        <v>15.326856644092</v>
      </c>
      <c r="AD31">
        <f t="shared" si="1"/>
        <v>1037.3162006262494</v>
      </c>
      <c r="AE31">
        <f>'IDT-1'!C31</f>
        <v>0</v>
      </c>
      <c r="AF31" s="24"/>
      <c r="AG31">
        <f t="shared" si="2"/>
        <v>1037.3162006262494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-88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5.5525400000000005</v>
      </c>
      <c r="E32">
        <f>GT_NG!Q32</f>
        <v>7.990762124711317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819.51667489479223</v>
      </c>
      <c r="P32" s="36">
        <v>68.33</v>
      </c>
      <c r="Q32" s="36">
        <v>18.826642296718973</v>
      </c>
      <c r="R32" s="38">
        <v>23.75</v>
      </c>
      <c r="S32" s="38">
        <v>0</v>
      </c>
      <c r="T32" s="37">
        <f>SUMPRODUCT(LTA!J32:AN32,LTA!J$101:AN$101,LTA!J$104:AN$104)</f>
        <v>75.679999999999993</v>
      </c>
      <c r="U32" s="37">
        <f>SUMPRODUCT(LTA!J32:AN32,LTA!J$102:AN$102,LTA!J$104:AN$104)</f>
        <v>114.73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-265</v>
      </c>
      <c r="AA32" s="75">
        <f>STOA!I32</f>
        <v>173.51</v>
      </c>
      <c r="AB32" s="75">
        <f>-STOA!O32</f>
        <v>0</v>
      </c>
      <c r="AC32">
        <f t="shared" si="0"/>
        <v>15.604922471230214</v>
      </c>
      <c r="AD32">
        <f t="shared" si="1"/>
        <v>1030.467839823714</v>
      </c>
      <c r="AE32">
        <f>'IDT-1'!C32</f>
        <v>0</v>
      </c>
      <c r="AF32" s="24"/>
      <c r="AG32">
        <f t="shared" si="2"/>
        <v>1030.467839823714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-97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5.5525400000000005</v>
      </c>
      <c r="E33">
        <f>GT_NG!Q33</f>
        <v>7.990762124711317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817.12063495930784</v>
      </c>
      <c r="P33" s="36">
        <v>68.33</v>
      </c>
      <c r="Q33" s="36">
        <v>18.826642296718973</v>
      </c>
      <c r="R33" s="38">
        <v>24.3</v>
      </c>
      <c r="S33" s="38">
        <v>0</v>
      </c>
      <c r="T33" s="37">
        <f>SUMPRODUCT(LTA!J33:AN33,LTA!J$101:AN$101,LTA!J$104:AN$104)</f>
        <v>91.69</v>
      </c>
      <c r="U33" s="37">
        <f>SUMPRODUCT(LTA!J33:AN33,LTA!J$102:AN$102,LTA!J$104:AN$104)</f>
        <v>115.14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-285</v>
      </c>
      <c r="AA33" s="75">
        <f>STOA!I33</f>
        <v>173.51</v>
      </c>
      <c r="AB33" s="75">
        <f>-STOA!O33</f>
        <v>0</v>
      </c>
      <c r="AC33">
        <f t="shared" si="0"/>
        <v>15.901857742719663</v>
      </c>
      <c r="AD33">
        <f t="shared" si="1"/>
        <v>1025.7448646167402</v>
      </c>
      <c r="AE33">
        <f>'IDT-1'!C33</f>
        <v>0</v>
      </c>
      <c r="AF33" s="24"/>
      <c r="AG33">
        <f t="shared" si="2"/>
        <v>1025.7448646167402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-96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5.5525400000000005</v>
      </c>
      <c r="E34">
        <f>GT_NG!Q34</f>
        <v>7.990762124711317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57.597750087887192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818.33624067096741</v>
      </c>
      <c r="P34" s="36">
        <v>68.33</v>
      </c>
      <c r="Q34" s="36">
        <v>18.826642296718973</v>
      </c>
      <c r="R34" s="38">
        <v>24.3</v>
      </c>
      <c r="S34" s="38">
        <v>0</v>
      </c>
      <c r="T34" s="37">
        <f>SUMPRODUCT(LTA!J34:AN34,LTA!J$101:AN$101,LTA!J$104:AN$104)</f>
        <v>124.84</v>
      </c>
      <c r="U34" s="37">
        <f>SUMPRODUCT(LTA!J34:AN34,LTA!J$102:AN$102,LTA!J$104:AN$104)</f>
        <v>118.2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-310</v>
      </c>
      <c r="AA34" s="75">
        <f>STOA!I34</f>
        <v>173.51</v>
      </c>
      <c r="AB34" s="75">
        <f>-STOA!O34</f>
        <v>0</v>
      </c>
      <c r="AC34">
        <f t="shared" si="0"/>
        <v>16.47091251608154</v>
      </c>
      <c r="AD34">
        <f t="shared" si="1"/>
        <v>1035.6014155550376</v>
      </c>
      <c r="AE34">
        <f>'IDT-1'!C34</f>
        <v>0</v>
      </c>
      <c r="AF34" s="24"/>
      <c r="AG34">
        <f t="shared" si="2"/>
        <v>1035.6014155550376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-98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5.5525400000000005</v>
      </c>
      <c r="E35">
        <f>GT_NG!Q35</f>
        <v>7.990762124711317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57.597750087887192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817.71269703570499</v>
      </c>
      <c r="P35" s="36">
        <v>68.33</v>
      </c>
      <c r="Q35" s="36">
        <v>18.826642296718973</v>
      </c>
      <c r="R35" s="38">
        <v>26.3</v>
      </c>
      <c r="S35" s="38">
        <v>0</v>
      </c>
      <c r="T35" s="37">
        <f>SUMPRODUCT(LTA!J35:AN35,LTA!J$101:AN$101,LTA!J$104:AN$104)</f>
        <v>144.31</v>
      </c>
      <c r="U35" s="37">
        <f>SUMPRODUCT(LTA!J35:AN35,LTA!J$102:AN$102,LTA!J$104:AN$104)</f>
        <v>118.56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-345</v>
      </c>
      <c r="AA35" s="75">
        <f>STOA!I35</f>
        <v>173.51</v>
      </c>
      <c r="AB35" s="75">
        <f>-STOA!O35</f>
        <v>0</v>
      </c>
      <c r="AC35">
        <f t="shared" si="0"/>
        <v>16.675285587135619</v>
      </c>
      <c r="AD35">
        <f t="shared" si="1"/>
        <v>1054.6034988487211</v>
      </c>
      <c r="AE35">
        <f>'IDT-1'!C35</f>
        <v>0</v>
      </c>
      <c r="AF35" s="24"/>
      <c r="AG35">
        <f t="shared" si="2"/>
        <v>1054.6034988487211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-65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5.5525400000000005</v>
      </c>
      <c r="E36">
        <f>GT_NG!Q36</f>
        <v>7.9857397504456342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57.597750087887192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817.71269703570499</v>
      </c>
      <c r="P36" s="36">
        <v>68.33</v>
      </c>
      <c r="Q36" s="36">
        <v>18.826642296718973</v>
      </c>
      <c r="R36" s="38">
        <v>26.3</v>
      </c>
      <c r="S36" s="38">
        <v>0</v>
      </c>
      <c r="T36" s="37">
        <f>SUMPRODUCT(LTA!J36:AN36,LTA!J$101:AN$101,LTA!J$104:AN$104)</f>
        <v>162.1</v>
      </c>
      <c r="U36" s="37">
        <f>SUMPRODUCT(LTA!J36:AN36,LTA!J$102:AN$102,LTA!J$104:AN$104)</f>
        <v>119.08000000000001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-365</v>
      </c>
      <c r="AA36" s="75">
        <f>STOA!I36</f>
        <v>173.51</v>
      </c>
      <c r="AB36" s="75">
        <f>-STOA!O36</f>
        <v>0</v>
      </c>
      <c r="AC36">
        <f t="shared" si="0"/>
        <v>17.013931940685985</v>
      </c>
      <c r="AD36">
        <f t="shared" si="1"/>
        <v>1052.569830120905</v>
      </c>
      <c r="AE36">
        <f>'IDT-1'!C36</f>
        <v>0</v>
      </c>
      <c r="AF36" s="24"/>
      <c r="AG36">
        <f t="shared" si="2"/>
        <v>1052.569830120905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-65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5.5525400000000005</v>
      </c>
      <c r="E37">
        <f>GT_NG!Q37</f>
        <v>7.9857397504456342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57.597750087887192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817.71269703570499</v>
      </c>
      <c r="P37" s="36">
        <v>68.33</v>
      </c>
      <c r="Q37" s="36">
        <v>18.826642296718973</v>
      </c>
      <c r="R37" s="38">
        <v>26.3</v>
      </c>
      <c r="S37" s="38">
        <v>0</v>
      </c>
      <c r="T37" s="37">
        <f>SUMPRODUCT(LTA!J37:AN37,LTA!J$101:AN$101,LTA!J$104:AN$104)</f>
        <v>181.14</v>
      </c>
      <c r="U37" s="37">
        <f>SUMPRODUCT(LTA!J37:AN37,LTA!J$102:AN$102,LTA!J$104:AN$104)</f>
        <v>119.55000000000001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-390</v>
      </c>
      <c r="AA37" s="75">
        <f>STOA!I37</f>
        <v>173.51</v>
      </c>
      <c r="AB37" s="75">
        <f>-STOA!O37</f>
        <v>0</v>
      </c>
      <c r="AC37">
        <f t="shared" si="0"/>
        <v>17.443085638829654</v>
      </c>
      <c r="AD37">
        <f t="shared" si="1"/>
        <v>1042.6506764227613</v>
      </c>
      <c r="AE37">
        <f>'IDT-1'!C37</f>
        <v>0</v>
      </c>
      <c r="AF37" s="24"/>
      <c r="AG37">
        <f t="shared" si="2"/>
        <v>1042.6506764227613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-69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5.5525400000000005</v>
      </c>
      <c r="E38">
        <f>GT_NG!Q38</f>
        <v>7.9857397504456342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57.597750087887192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817.71269703570499</v>
      </c>
      <c r="P38" s="36">
        <v>68.33</v>
      </c>
      <c r="Q38" s="36">
        <v>18.826642296718973</v>
      </c>
      <c r="R38" s="38">
        <v>26.3</v>
      </c>
      <c r="S38" s="38">
        <v>0</v>
      </c>
      <c r="T38" s="37">
        <f>SUMPRODUCT(LTA!J38:AN38,LTA!J$101:AN$101,LTA!J$104:AN$104)</f>
        <v>176.95999999999998</v>
      </c>
      <c r="U38" s="37">
        <f>SUMPRODUCT(LTA!J38:AN38,LTA!J$102:AN$102,LTA!J$104:AN$104)</f>
        <v>120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-410</v>
      </c>
      <c r="AA38" s="75">
        <f>STOA!I38</f>
        <v>173.51</v>
      </c>
      <c r="AB38" s="75">
        <f>-STOA!O38</f>
        <v>0</v>
      </c>
      <c r="AC38">
        <f t="shared" si="0"/>
        <v>17.561189806706977</v>
      </c>
      <c r="AD38">
        <f t="shared" si="1"/>
        <v>1021.8025722548841</v>
      </c>
      <c r="AE38">
        <f>'IDT-1'!C38</f>
        <v>0</v>
      </c>
      <c r="AF38" s="24"/>
      <c r="AG38">
        <f t="shared" si="2"/>
        <v>1021.8025722548841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-66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5.5525400000000005</v>
      </c>
      <c r="E39">
        <f>GT_NG!Q39</f>
        <v>7.9144385026737973</v>
      </c>
      <c r="F39">
        <f>GT_Spot!Q39</f>
        <v>0</v>
      </c>
      <c r="G39">
        <f>PPCL_NG!Q39</f>
        <v>42.75</v>
      </c>
      <c r="H39">
        <f>PPCL_Spot!Q39</f>
        <v>0</v>
      </c>
      <c r="I39">
        <f>Bawana_NG!Q39</f>
        <v>57.597750087887192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774.61257327949477</v>
      </c>
      <c r="P39" s="36">
        <v>68.27</v>
      </c>
      <c r="Q39" s="36">
        <v>18.826642296718973</v>
      </c>
      <c r="R39" s="38">
        <v>26.3</v>
      </c>
      <c r="S39" s="38">
        <v>0</v>
      </c>
      <c r="T39" s="37">
        <f>SUMPRODUCT(LTA!J39:AN39,LTA!J$101:AN$101,LTA!J$104:AN$104)</f>
        <v>193.75</v>
      </c>
      <c r="U39" s="37">
        <f>SUMPRODUCT(LTA!J39:AN39,LTA!J$102:AN$102,LTA!J$104:AN$104)</f>
        <v>120.16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-410</v>
      </c>
      <c r="AA39" s="75">
        <f>STOA!I39</f>
        <v>173.51</v>
      </c>
      <c r="AB39" s="75">
        <f>-STOA!O39</f>
        <v>0</v>
      </c>
      <c r="AC39">
        <f t="shared" si="0"/>
        <v>16.922941543211607</v>
      </c>
      <c r="AD39">
        <f t="shared" si="1"/>
        <v>1042.3210026235631</v>
      </c>
      <c r="AE39">
        <f>'IDT-1'!C39</f>
        <v>0</v>
      </c>
      <c r="AF39" s="24"/>
      <c r="AG39">
        <f t="shared" si="2"/>
        <v>1042.3210026235631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5.5525400000000005</v>
      </c>
      <c r="E40">
        <f>GT_NG!Q40</f>
        <v>7.9144385026737973</v>
      </c>
      <c r="F40">
        <f>GT_Spot!Q40</f>
        <v>0</v>
      </c>
      <c r="G40">
        <f>PPCL_NG!Q40</f>
        <v>42.75</v>
      </c>
      <c r="H40">
        <f>PPCL_Spot!Q40</f>
        <v>0</v>
      </c>
      <c r="I40">
        <f>Bawana_NG!Q40</f>
        <v>57.597750087887192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773.39903459176026</v>
      </c>
      <c r="P40" s="36">
        <v>68.27</v>
      </c>
      <c r="Q40" s="36">
        <v>18.826642296718973</v>
      </c>
      <c r="R40" s="38">
        <v>26.3</v>
      </c>
      <c r="S40" s="38">
        <v>0</v>
      </c>
      <c r="T40" s="37">
        <f>SUMPRODUCT(LTA!J40:AN40,LTA!J$101:AN$101,LTA!J$104:AN$104)</f>
        <v>209.98000000000002</v>
      </c>
      <c r="U40" s="37">
        <f>SUMPRODUCT(LTA!J40:AN40,LTA!J$102:AN$102,LTA!J$104:AN$104)</f>
        <v>120.43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-395</v>
      </c>
      <c r="AA40" s="75">
        <f>STOA!I40</f>
        <v>173.51</v>
      </c>
      <c r="AB40" s="75">
        <f>-STOA!O40</f>
        <v>0</v>
      </c>
      <c r="AC40">
        <f t="shared" si="0"/>
        <v>16.942046744971005</v>
      </c>
      <c r="AD40">
        <f t="shared" si="1"/>
        <v>1070.5883587340693</v>
      </c>
      <c r="AE40">
        <f>'IDT-1'!C40</f>
        <v>0</v>
      </c>
      <c r="AF40" s="24"/>
      <c r="AG40">
        <f t="shared" si="2"/>
        <v>1070.5883587340693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-22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5.5525400000000005</v>
      </c>
      <c r="E41">
        <f>GT_NG!Q41</f>
        <v>7.9144385026737973</v>
      </c>
      <c r="F41">
        <f>GT_Spot!Q41</f>
        <v>0</v>
      </c>
      <c r="G41">
        <f>PPCL_NG!Q41</f>
        <v>42.75</v>
      </c>
      <c r="H41">
        <f>PPCL_Spot!Q41</f>
        <v>0</v>
      </c>
      <c r="I41">
        <f>Bawana_NG!Q41</f>
        <v>57.597750087887192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734.20764169514121</v>
      </c>
      <c r="P41" s="36">
        <v>70.680000000000007</v>
      </c>
      <c r="Q41" s="36">
        <v>18.826642296718973</v>
      </c>
      <c r="R41" s="38">
        <v>26.3</v>
      </c>
      <c r="S41" s="38">
        <v>0</v>
      </c>
      <c r="T41" s="37">
        <f>SUMPRODUCT(LTA!J41:AN41,LTA!J$101:AN$101,LTA!J$104:AN$104)</f>
        <v>226.18</v>
      </c>
      <c r="U41" s="37">
        <f>SUMPRODUCT(LTA!J41:AN41,LTA!J$102:AN$102,LTA!J$104:AN$104)</f>
        <v>120.77000000000001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-385</v>
      </c>
      <c r="AA41" s="75">
        <f>STOA!I41</f>
        <v>173.51</v>
      </c>
      <c r="AB41" s="75">
        <f>-STOA!O41</f>
        <v>0</v>
      </c>
      <c r="AC41">
        <f t="shared" si="0"/>
        <v>16.675141212258804</v>
      </c>
      <c r="AD41">
        <f t="shared" si="1"/>
        <v>1060.6138713701625</v>
      </c>
      <c r="AE41">
        <f>'IDT-1'!C41</f>
        <v>0</v>
      </c>
      <c r="AF41" s="24"/>
      <c r="AG41">
        <f t="shared" si="2"/>
        <v>1060.6138713701625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-22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5.5525400000000005</v>
      </c>
      <c r="E42">
        <f>GT_NG!Q42</f>
        <v>7.9144385026737973</v>
      </c>
      <c r="F42">
        <f>GT_Spot!Q42</f>
        <v>0</v>
      </c>
      <c r="G42">
        <f>PPCL_NG!Q42</f>
        <v>42.75</v>
      </c>
      <c r="H42">
        <f>PPCL_Spot!Q42</f>
        <v>0</v>
      </c>
      <c r="I42">
        <f>Bawana_NG!Q42</f>
        <v>57.597750087887192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734.20764169514121</v>
      </c>
      <c r="P42" s="36">
        <v>68.33</v>
      </c>
      <c r="Q42" s="36">
        <v>18.826642296718973</v>
      </c>
      <c r="R42" s="38">
        <v>26.3</v>
      </c>
      <c r="S42" s="38">
        <v>0</v>
      </c>
      <c r="T42" s="37">
        <f>SUMPRODUCT(LTA!J42:AN42,LTA!J$101:AN$101,LTA!J$104:AN$104)</f>
        <v>238.94</v>
      </c>
      <c r="U42" s="37">
        <f>SUMPRODUCT(LTA!J42:AN42,LTA!J$102:AN$102,LTA!J$104:AN$104)</f>
        <v>121.14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-370</v>
      </c>
      <c r="AA42" s="75">
        <f>STOA!I42</f>
        <v>173.51</v>
      </c>
      <c r="AB42" s="75">
        <f>-STOA!O42</f>
        <v>0</v>
      </c>
      <c r="AC42">
        <f t="shared" si="0"/>
        <v>16.619077044381481</v>
      </c>
      <c r="AD42">
        <f t="shared" si="1"/>
        <v>1088.4499355380397</v>
      </c>
      <c r="AE42">
        <f>'IDT-1'!C42</f>
        <v>0</v>
      </c>
      <c r="AF42" s="24"/>
      <c r="AG42">
        <f t="shared" si="2"/>
        <v>1088.4499355380397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5.5525400000000005</v>
      </c>
      <c r="E43">
        <f>GT_NG!Q43</f>
        <v>7.9144385026737973</v>
      </c>
      <c r="F43">
        <f>GT_Spot!Q43</f>
        <v>0</v>
      </c>
      <c r="G43">
        <f>PPCL_NG!Q43</f>
        <v>42.75</v>
      </c>
      <c r="H43">
        <f>PPCL_Spot!Q43</f>
        <v>0</v>
      </c>
      <c r="I43">
        <f>Bawana_NG!Q43</f>
        <v>43.198312565915394</v>
      </c>
      <c r="J43">
        <f>Bawana_RLNG!Q43</f>
        <v>0</v>
      </c>
      <c r="K43">
        <f>Bawana_Spot!Q43</f>
        <v>2.27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734.2091731467782</v>
      </c>
      <c r="P43" s="36">
        <v>68.33</v>
      </c>
      <c r="Q43" s="36">
        <v>18.826642296718973</v>
      </c>
      <c r="R43" s="38">
        <v>26.3</v>
      </c>
      <c r="S43" s="38">
        <v>0</v>
      </c>
      <c r="T43" s="37">
        <f>SUMPRODUCT(LTA!J43:AN43,LTA!J$101:AN$101,LTA!J$104:AN$104)</f>
        <v>249.2</v>
      </c>
      <c r="U43" s="37">
        <f>SUMPRODUCT(LTA!J43:AN43,LTA!J$102:AN$102,LTA!J$104:AN$104)</f>
        <v>121.09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-350</v>
      </c>
      <c r="AA43" s="75">
        <f>STOA!I43</f>
        <v>173.51</v>
      </c>
      <c r="AB43" s="75">
        <f>-STOA!O43</f>
        <v>0</v>
      </c>
      <c r="AC43">
        <f t="shared" si="0"/>
        <v>16.371368155385454</v>
      </c>
      <c r="AD43">
        <f t="shared" si="1"/>
        <v>1112.7797383567008</v>
      </c>
      <c r="AE43">
        <f>'IDT-1'!C43</f>
        <v>0</v>
      </c>
      <c r="AF43" s="24"/>
      <c r="AG43">
        <f t="shared" si="2"/>
        <v>1112.7797383567008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-14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5.5525400000000005</v>
      </c>
      <c r="E44">
        <f>GT_NG!Q44</f>
        <v>7.9045579687977972</v>
      </c>
      <c r="F44">
        <f>GT_Spot!Q44</f>
        <v>0</v>
      </c>
      <c r="G44">
        <f>PPCL_NG!Q44</f>
        <v>42.75</v>
      </c>
      <c r="H44">
        <f>PPCL_Spot!Q44</f>
        <v>0</v>
      </c>
      <c r="I44">
        <f>Bawana_NG!Q44</f>
        <v>43.198312565915394</v>
      </c>
      <c r="J44">
        <f>Bawana_RLNG!Q44</f>
        <v>0</v>
      </c>
      <c r="K44">
        <f>Bawana_Spot!Q44</f>
        <v>2.27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724.70911188082903</v>
      </c>
      <c r="P44" s="36">
        <v>68.33</v>
      </c>
      <c r="Q44" s="36">
        <v>18.826642296718973</v>
      </c>
      <c r="R44" s="38">
        <v>26.3</v>
      </c>
      <c r="S44" s="38">
        <v>0</v>
      </c>
      <c r="T44" s="37">
        <f>SUMPRODUCT(LTA!J44:AN44,LTA!J$101:AN$101,LTA!J$104:AN$104)</f>
        <v>257.33000000000004</v>
      </c>
      <c r="U44" s="37">
        <f>SUMPRODUCT(LTA!J44:AN44,LTA!J$102:AN$102,LTA!J$104:AN$104)</f>
        <v>121.07000000000001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-335</v>
      </c>
      <c r="AA44" s="75">
        <f>STOA!I44</f>
        <v>173.51</v>
      </c>
      <c r="AB44" s="75">
        <f>-STOA!O44</f>
        <v>0</v>
      </c>
      <c r="AC44">
        <f t="shared" si="0"/>
        <v>16.128217351969916</v>
      </c>
      <c r="AD44">
        <f t="shared" si="1"/>
        <v>1137.6229473602912</v>
      </c>
      <c r="AE44">
        <f>'IDT-1'!C44</f>
        <v>0</v>
      </c>
      <c r="AF44" s="24"/>
      <c r="AG44">
        <f t="shared" si="2"/>
        <v>1137.6229473602912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5.5525400000000005</v>
      </c>
      <c r="E45">
        <f>GT_NG!Q45</f>
        <v>7.9045579687977972</v>
      </c>
      <c r="F45">
        <f>GT_Spot!Q45</f>
        <v>0</v>
      </c>
      <c r="G45">
        <f>PPCL_NG!Q45</f>
        <v>42.75</v>
      </c>
      <c r="H45">
        <f>PPCL_Spot!Q45</f>
        <v>0</v>
      </c>
      <c r="I45">
        <f>Bawana_NG!Q45</f>
        <v>57.597750087887192</v>
      </c>
      <c r="J45">
        <f>Bawana_RLNG!Q45</f>
        <v>0</v>
      </c>
      <c r="K45">
        <f>Bawana_Spot!Q45</f>
        <v>1.4799646516515796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718.19022378736622</v>
      </c>
      <c r="P45" s="36">
        <v>68.33</v>
      </c>
      <c r="Q45" s="36">
        <v>18.826642296718973</v>
      </c>
      <c r="R45" s="38">
        <v>26.3</v>
      </c>
      <c r="S45" s="38">
        <v>0</v>
      </c>
      <c r="T45" s="37">
        <f>SUMPRODUCT(LTA!J45:AN45,LTA!J$101:AN$101,LTA!J$104:AN$104)</f>
        <v>265.64999999999998</v>
      </c>
      <c r="U45" s="37">
        <f>SUMPRODUCT(LTA!J45:AN45,LTA!J$102:AN$102,LTA!J$104:AN$104)</f>
        <v>121.06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-325</v>
      </c>
      <c r="AA45" s="75">
        <f>STOA!I45</f>
        <v>173.51</v>
      </c>
      <c r="AB45" s="75">
        <f>-STOA!O45</f>
        <v>0</v>
      </c>
      <c r="AC45">
        <f t="shared" si="0"/>
        <v>16.14832621808679</v>
      </c>
      <c r="AD45">
        <f t="shared" si="1"/>
        <v>1166.0033525743349</v>
      </c>
      <c r="AE45">
        <f>'IDT-1'!C45</f>
        <v>0</v>
      </c>
      <c r="AF45" s="24"/>
      <c r="AG45">
        <f t="shared" si="2"/>
        <v>1166.0033525743349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5.5525400000000005</v>
      </c>
      <c r="E46">
        <f>GT_NG!Q46</f>
        <v>7.9045579687977972</v>
      </c>
      <c r="F46">
        <f>GT_Spot!Q46</f>
        <v>0</v>
      </c>
      <c r="G46">
        <f>PPCL_NG!Q46</f>
        <v>42.75</v>
      </c>
      <c r="H46">
        <f>PPCL_Spot!Q46</f>
        <v>0</v>
      </c>
      <c r="I46">
        <f>Bawana_NG!Q46</f>
        <v>57.597750087887192</v>
      </c>
      <c r="J46">
        <f>Bawana_RLNG!Q46</f>
        <v>0</v>
      </c>
      <c r="K46">
        <f>Bawana_Spot!Q46</f>
        <v>1.4799646516515796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733.97268694971206</v>
      </c>
      <c r="P46" s="36">
        <v>68.330000000000013</v>
      </c>
      <c r="Q46" s="36">
        <v>18.826642296718973</v>
      </c>
      <c r="R46" s="38">
        <v>26.3</v>
      </c>
      <c r="S46" s="38">
        <v>0</v>
      </c>
      <c r="T46" s="37">
        <f>SUMPRODUCT(LTA!J46:AN46,LTA!J$101:AN$101,LTA!J$104:AN$104)</f>
        <v>279.22000000000003</v>
      </c>
      <c r="U46" s="37">
        <f>SUMPRODUCT(LTA!J46:AN46,LTA!J$102:AN$102,LTA!J$104:AN$104)</f>
        <v>120.98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-325</v>
      </c>
      <c r="AA46" s="75">
        <f>STOA!I46</f>
        <v>173.51</v>
      </c>
      <c r="AB46" s="75">
        <f>-STOA!O46</f>
        <v>0</v>
      </c>
      <c r="AC46">
        <f t="shared" si="0"/>
        <v>16.405923893915435</v>
      </c>
      <c r="AD46">
        <f t="shared" si="1"/>
        <v>1195.0182180608522</v>
      </c>
      <c r="AE46">
        <f>'IDT-1'!C46</f>
        <v>0</v>
      </c>
      <c r="AF46" s="24"/>
      <c r="AG46">
        <f t="shared" si="2"/>
        <v>1195.0182180608522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5.5525400000000005</v>
      </c>
      <c r="E47">
        <f>GT_NG!Q47</f>
        <v>7.9045579687977972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57.597750087887192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751.74523079052574</v>
      </c>
      <c r="P47" s="36">
        <v>68.329999999999984</v>
      </c>
      <c r="Q47" s="36">
        <v>18.9966119828816</v>
      </c>
      <c r="R47" s="38">
        <v>26.3</v>
      </c>
      <c r="S47" s="38">
        <v>0</v>
      </c>
      <c r="T47" s="37">
        <f>SUMPRODUCT(LTA!J47:AN47,LTA!J$101:AN$101,LTA!J$104:AN$104)</f>
        <v>283.02</v>
      </c>
      <c r="U47" s="37">
        <f>SUMPRODUCT(LTA!J47:AN47,LTA!J$102:AN$102,LTA!J$104:AN$104)</f>
        <v>122.86000000000001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-290</v>
      </c>
      <c r="AA47" s="75">
        <f>STOA!I47</f>
        <v>173.51</v>
      </c>
      <c r="AB47" s="75">
        <f>-STOA!O47</f>
        <v>-30</v>
      </c>
      <c r="AC47">
        <f t="shared" si="0"/>
        <v>17.149800087833746</v>
      </c>
      <c r="AD47">
        <f t="shared" si="1"/>
        <v>1154.2552836330931</v>
      </c>
      <c r="AE47">
        <f>'IDT-1'!C47</f>
        <v>0</v>
      </c>
      <c r="AF47" s="24"/>
      <c r="AG47">
        <f t="shared" si="2"/>
        <v>1154.2552836330931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-67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5.5525400000000005</v>
      </c>
      <c r="E48">
        <f>GT_NG!Q48</f>
        <v>7.9045579687977972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57.597750087887192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744.0216707680338</v>
      </c>
      <c r="P48" s="36">
        <v>68.329999999999984</v>
      </c>
      <c r="Q48" s="36">
        <v>18.9966119828816</v>
      </c>
      <c r="R48" s="38">
        <v>26.3</v>
      </c>
      <c r="S48" s="38">
        <v>0</v>
      </c>
      <c r="T48" s="37">
        <f>SUMPRODUCT(LTA!J48:AN48,LTA!J$101:AN$101,LTA!J$104:AN$104)</f>
        <v>284.8</v>
      </c>
      <c r="U48" s="37">
        <f>SUMPRODUCT(LTA!J48:AN48,LTA!J$102:AN$102,LTA!J$104:AN$104)</f>
        <v>123.08000000000001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-275</v>
      </c>
      <c r="AA48" s="75">
        <f>STOA!I48</f>
        <v>173.51</v>
      </c>
      <c r="AB48" s="75">
        <f>-STOA!O48</f>
        <v>-30</v>
      </c>
      <c r="AC48">
        <f t="shared" si="0"/>
        <v>16.984017101847275</v>
      </c>
      <c r="AD48">
        <f t="shared" si="1"/>
        <v>1161.6975065965873</v>
      </c>
      <c r="AE48">
        <f>'IDT-1'!C48</f>
        <v>0</v>
      </c>
      <c r="AF48" s="24"/>
      <c r="AG48">
        <f t="shared" si="2"/>
        <v>1161.6975065965873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-69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5.5525400000000005</v>
      </c>
      <c r="E49">
        <f>GT_NG!Q49</f>
        <v>7.9045579687977972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57.597750087887192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748.51856275732655</v>
      </c>
      <c r="P49" s="36">
        <v>70.680000000000007</v>
      </c>
      <c r="Q49" s="36">
        <v>18.9966119828816</v>
      </c>
      <c r="R49" s="38">
        <v>26.3</v>
      </c>
      <c r="S49" s="38">
        <v>0</v>
      </c>
      <c r="T49" s="37">
        <f>SUMPRODUCT(LTA!J49:AN49,LTA!J$101:AN$101,LTA!J$104:AN$104)</f>
        <v>287.48</v>
      </c>
      <c r="U49" s="37">
        <f>SUMPRODUCT(LTA!J49:AN49,LTA!J$102:AN$102,LTA!J$104:AN$104)</f>
        <v>123.28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-270</v>
      </c>
      <c r="AA49" s="75">
        <f>STOA!I49</f>
        <v>173.51</v>
      </c>
      <c r="AB49" s="75">
        <f>-STOA!O49</f>
        <v>-30</v>
      </c>
      <c r="AC49">
        <f t="shared" si="0"/>
        <v>16.412632314710599</v>
      </c>
      <c r="AD49">
        <f t="shared" si="1"/>
        <v>1245.9957833730168</v>
      </c>
      <c r="AE49">
        <f>'IDT-1'!C49</f>
        <v>0</v>
      </c>
      <c r="AF49" s="24"/>
      <c r="AG49">
        <f t="shared" si="2"/>
        <v>1245.9957833730168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5.5525400000000005</v>
      </c>
      <c r="E50">
        <f>GT_NG!Q50</f>
        <v>7.9045579687977972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57.597750087887192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740.73110112603376</v>
      </c>
      <c r="P50" s="36">
        <v>68.33</v>
      </c>
      <c r="Q50" s="36">
        <v>18.9966119828816</v>
      </c>
      <c r="R50" s="38">
        <v>26.3</v>
      </c>
      <c r="S50" s="38">
        <v>0</v>
      </c>
      <c r="T50" s="37">
        <f>SUMPRODUCT(LTA!J50:AN50,LTA!J$101:AN$101,LTA!J$104:AN$104)</f>
        <v>288.79000000000002</v>
      </c>
      <c r="U50" s="37">
        <f>SUMPRODUCT(LTA!J50:AN50,LTA!J$102:AN$102,LTA!J$104:AN$104)</f>
        <v>123.44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-260</v>
      </c>
      <c r="AA50" s="75">
        <f>STOA!I50</f>
        <v>173.51</v>
      </c>
      <c r="AB50" s="75">
        <f>-STOA!O50</f>
        <v>-30</v>
      </c>
      <c r="AC50">
        <f t="shared" si="0"/>
        <v>16.247577377133268</v>
      </c>
      <c r="AD50">
        <f t="shared" si="1"/>
        <v>1247.4933766793015</v>
      </c>
      <c r="AE50">
        <f>'IDT-1'!C50</f>
        <v>0</v>
      </c>
      <c r="AF50" s="24"/>
      <c r="AG50">
        <f t="shared" si="2"/>
        <v>1247.4933766793015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5.5525400000000005</v>
      </c>
      <c r="E51">
        <f>GT_NG!Q51</f>
        <v>7.9045579687977972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57.597750087887192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813.33728063764488</v>
      </c>
      <c r="P51" s="36">
        <v>68.33</v>
      </c>
      <c r="Q51" s="36">
        <v>18.9966119828816</v>
      </c>
      <c r="R51" s="38">
        <v>26.3</v>
      </c>
      <c r="S51" s="38">
        <v>0</v>
      </c>
      <c r="T51" s="37">
        <f>SUMPRODUCT(LTA!J51:AN51,LTA!J$101:AN$101,LTA!J$104:AN$104)</f>
        <v>291.27999999999997</v>
      </c>
      <c r="U51" s="37">
        <f>SUMPRODUCT(LTA!J51:AN51,LTA!J$102:AN$102,LTA!J$104:AN$104)</f>
        <v>123.60000000000001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-255</v>
      </c>
      <c r="AA51" s="75">
        <f>STOA!I51</f>
        <v>173.51</v>
      </c>
      <c r="AB51" s="75">
        <f>-STOA!O51</f>
        <v>-30</v>
      </c>
      <c r="AC51">
        <f t="shared" si="0"/>
        <v>17.868669529232541</v>
      </c>
      <c r="AD51">
        <f t="shared" si="1"/>
        <v>1213.128464038813</v>
      </c>
      <c r="AE51">
        <f>'IDT-1'!C51</f>
        <v>0</v>
      </c>
      <c r="AF51" s="24"/>
      <c r="AG51">
        <f t="shared" si="2"/>
        <v>1213.128464038813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-113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5.5525400000000005</v>
      </c>
      <c r="E52">
        <f>GT_NG!Q52</f>
        <v>7.9045579687977972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57.597750087887192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809.43521502405872</v>
      </c>
      <c r="P52" s="36">
        <v>68.33</v>
      </c>
      <c r="Q52" s="36">
        <v>18.9966119828816</v>
      </c>
      <c r="R52" s="38">
        <v>26.3</v>
      </c>
      <c r="S52" s="38">
        <v>0</v>
      </c>
      <c r="T52" s="37">
        <f>SUMPRODUCT(LTA!J52:AN52,LTA!J$101:AN$101,LTA!J$104:AN$104)</f>
        <v>291.97000000000003</v>
      </c>
      <c r="U52" s="37">
        <f>SUMPRODUCT(LTA!J52:AN52,LTA!J$102:AN$102,LTA!J$104:AN$104)</f>
        <v>123.76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-250</v>
      </c>
      <c r="AA52" s="75">
        <f>STOA!I52</f>
        <v>173.51</v>
      </c>
      <c r="AB52" s="75">
        <f>-STOA!O52</f>
        <v>-30</v>
      </c>
      <c r="AC52">
        <f t="shared" si="0"/>
        <v>17.753030076611029</v>
      </c>
      <c r="AD52">
        <f t="shared" si="1"/>
        <v>1220.1920378778486</v>
      </c>
      <c r="AE52">
        <f>'IDT-1'!C52</f>
        <v>0</v>
      </c>
      <c r="AF52" s="24"/>
      <c r="AG52">
        <f t="shared" si="2"/>
        <v>1220.1920378778486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-108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5.5525400000000005</v>
      </c>
      <c r="E53">
        <f>GT_NG!Q53</f>
        <v>7.9045579687977972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57.597750087887192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795.03432688538328</v>
      </c>
      <c r="P53" s="36">
        <v>68.33</v>
      </c>
      <c r="Q53" s="36">
        <v>18.9966119828816</v>
      </c>
      <c r="R53" s="38">
        <v>26.3</v>
      </c>
      <c r="S53" s="38">
        <v>0</v>
      </c>
      <c r="T53" s="37">
        <f>SUMPRODUCT(LTA!J53:AN53,LTA!J$101:AN$101,LTA!J$104:AN$104)</f>
        <v>298</v>
      </c>
      <c r="U53" s="37">
        <f>SUMPRODUCT(LTA!J53:AN53,LTA!J$102:AN$102,LTA!J$104:AN$104)</f>
        <v>130.07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-245</v>
      </c>
      <c r="AA53" s="75">
        <f>STOA!I53</f>
        <v>173.51</v>
      </c>
      <c r="AB53" s="75">
        <f>-STOA!O53</f>
        <v>-30</v>
      </c>
      <c r="AC53">
        <f t="shared" si="0"/>
        <v>17.814797408690445</v>
      </c>
      <c r="AD53">
        <f t="shared" si="1"/>
        <v>1209.0693824070936</v>
      </c>
      <c r="AE53">
        <f>'IDT-1'!C53</f>
        <v>0</v>
      </c>
      <c r="AF53" s="24"/>
      <c r="AG53">
        <f t="shared" si="2"/>
        <v>1209.0693824070936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-122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5.5525400000000005</v>
      </c>
      <c r="E54">
        <f>GT_NG!Q54</f>
        <v>7.9045579687977972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57.597750087887192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795.03432688538328</v>
      </c>
      <c r="P54" s="36">
        <v>68.33</v>
      </c>
      <c r="Q54" s="36">
        <v>18.9966119828816</v>
      </c>
      <c r="R54" s="38">
        <v>26.3</v>
      </c>
      <c r="S54" s="38">
        <v>0</v>
      </c>
      <c r="T54" s="37">
        <f>SUMPRODUCT(LTA!J54:AN54,LTA!J$101:AN$101,LTA!J$104:AN$104)</f>
        <v>299.63</v>
      </c>
      <c r="U54" s="37">
        <f>SUMPRODUCT(LTA!J54:AN54,LTA!J$102:AN$102,LTA!J$104:AN$104)</f>
        <v>130.17000000000002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-240</v>
      </c>
      <c r="AA54" s="75">
        <f>STOA!I54</f>
        <v>173.51</v>
      </c>
      <c r="AB54" s="75">
        <f>-STOA!O54</f>
        <v>-30</v>
      </c>
      <c r="AC54">
        <f t="shared" si="0"/>
        <v>17.723483878424105</v>
      </c>
      <c r="AD54">
        <f t="shared" si="1"/>
        <v>1222.8906959373603</v>
      </c>
      <c r="AE54">
        <f>'IDT-1'!C54</f>
        <v>0</v>
      </c>
      <c r="AF54" s="24"/>
      <c r="AG54">
        <f t="shared" si="2"/>
        <v>1222.8906959373603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-115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5.5525400000000005</v>
      </c>
      <c r="E55">
        <f>GT_NG!Q55</f>
        <v>7.8940731399747799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57.597750087887192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792.32635246042912</v>
      </c>
      <c r="P55" s="36">
        <v>68.989999999999995</v>
      </c>
      <c r="Q55" s="36">
        <v>19.113182385451953</v>
      </c>
      <c r="R55" s="38">
        <v>26.3</v>
      </c>
      <c r="S55" s="38">
        <v>0</v>
      </c>
      <c r="T55" s="37">
        <f>SUMPRODUCT(LTA!J55:AN55,LTA!J$101:AN$101,LTA!J$104:AN$104)</f>
        <v>299.52999999999997</v>
      </c>
      <c r="U55" s="37">
        <f>SUMPRODUCT(LTA!J55:AN55,LTA!J$102:AN$102,LTA!J$104:AN$104)</f>
        <v>130.31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-250</v>
      </c>
      <c r="AA55" s="75">
        <f>STOA!I55</f>
        <v>173.51</v>
      </c>
      <c r="AB55" s="75">
        <f>-STOA!O55</f>
        <v>-30</v>
      </c>
      <c r="AC55">
        <f t="shared" si="0"/>
        <v>17.768894149188846</v>
      </c>
      <c r="AD55">
        <f t="shared" si="1"/>
        <v>1213.9433968153885</v>
      </c>
      <c r="AE55">
        <f>'IDT-1'!C55</f>
        <v>0</v>
      </c>
      <c r="AF55" s="24"/>
      <c r="AG55">
        <f t="shared" si="2"/>
        <v>1213.9433968153885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-112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5.5525400000000005</v>
      </c>
      <c r="E56">
        <f>GT_NG!Q56</f>
        <v>7.8940731399747799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57.597750087887192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792.32774003887573</v>
      </c>
      <c r="P56" s="36">
        <v>68.989999999999995</v>
      </c>
      <c r="Q56" s="36">
        <v>19.113182385451953</v>
      </c>
      <c r="R56" s="38">
        <v>26.3</v>
      </c>
      <c r="S56" s="38">
        <v>0</v>
      </c>
      <c r="T56" s="37">
        <f>SUMPRODUCT(LTA!J56:AN56,LTA!J$101:AN$101,LTA!J$104:AN$104)</f>
        <v>299.64</v>
      </c>
      <c r="U56" s="37">
        <f>SUMPRODUCT(LTA!J56:AN56,LTA!J$102:AN$102,LTA!J$104:AN$104)</f>
        <v>130.45000000000002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-255</v>
      </c>
      <c r="AA56" s="75">
        <f>STOA!I56</f>
        <v>173.51</v>
      </c>
      <c r="AB56" s="75">
        <f>-STOA!O56</f>
        <v>-30</v>
      </c>
      <c r="AC56">
        <f t="shared" si="0"/>
        <v>17.708959467223806</v>
      </c>
      <c r="AD56">
        <f t="shared" si="1"/>
        <v>1221.2547190758</v>
      </c>
      <c r="AE56">
        <f>'IDT-1'!C56</f>
        <v>0</v>
      </c>
      <c r="AF56" s="24"/>
      <c r="AG56">
        <f t="shared" si="2"/>
        <v>1221.2547190758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-100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5.5525400000000005</v>
      </c>
      <c r="E57">
        <f>GT_NG!Q57</f>
        <v>7.8940731399747799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57.597750087887192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792.02184710517645</v>
      </c>
      <c r="P57" s="36">
        <v>68.33</v>
      </c>
      <c r="Q57" s="36">
        <v>18.82659185520362</v>
      </c>
      <c r="R57" s="38">
        <v>26.3</v>
      </c>
      <c r="S57" s="38">
        <v>0</v>
      </c>
      <c r="T57" s="37">
        <f>SUMPRODUCT(LTA!J57:AN57,LTA!J$101:AN$101,LTA!J$104:AN$104)</f>
        <v>299.46000000000004</v>
      </c>
      <c r="U57" s="37">
        <f>SUMPRODUCT(LTA!J57:AN57,LTA!J$102:AN$102,LTA!J$104:AN$104)</f>
        <v>130.65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-240</v>
      </c>
      <c r="AA57" s="75">
        <f>STOA!I57</f>
        <v>173.51</v>
      </c>
      <c r="AB57" s="75">
        <f>-STOA!O57</f>
        <v>-30</v>
      </c>
      <c r="AC57">
        <f t="shared" si="0"/>
        <v>17.556063572385948</v>
      </c>
      <c r="AD57">
        <f t="shared" si="1"/>
        <v>1236.1751315066906</v>
      </c>
      <c r="AE57">
        <f>'IDT-1'!C57</f>
        <v>0</v>
      </c>
      <c r="AF57" s="24"/>
      <c r="AG57">
        <f t="shared" si="2"/>
        <v>1236.1751315066906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-99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5.5525400000000005</v>
      </c>
      <c r="E58">
        <f>GT_NG!Q58</f>
        <v>7.8940731399747799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57.597750087887192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792.14682074751522</v>
      </c>
      <c r="P58" s="36">
        <v>68.33</v>
      </c>
      <c r="Q58" s="36">
        <v>18.82659185520362</v>
      </c>
      <c r="R58" s="38">
        <v>26.3</v>
      </c>
      <c r="S58" s="38">
        <v>0</v>
      </c>
      <c r="T58" s="37">
        <f>SUMPRODUCT(LTA!J58:AN58,LTA!J$101:AN$101,LTA!J$104:AN$104)</f>
        <v>297.37</v>
      </c>
      <c r="U58" s="37">
        <f>SUMPRODUCT(LTA!J58:AN58,LTA!J$102:AN$102,LTA!J$104:AN$104)</f>
        <v>130.86000000000001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-220</v>
      </c>
      <c r="AA58" s="75">
        <f>STOA!I58</f>
        <v>173.51</v>
      </c>
      <c r="AB58" s="75">
        <f>-STOA!O58</f>
        <v>-30</v>
      </c>
      <c r="AC58">
        <f t="shared" si="0"/>
        <v>17.283153642294863</v>
      </c>
      <c r="AD58">
        <f t="shared" si="1"/>
        <v>1263.6930150791204</v>
      </c>
      <c r="AE58">
        <f>'IDT-1'!C58</f>
        <v>0</v>
      </c>
      <c r="AF58" s="24"/>
      <c r="AG58">
        <f t="shared" si="2"/>
        <v>1263.6930150791204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-90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5.5525400000000005</v>
      </c>
      <c r="E59">
        <f>GT_NG!Q59</f>
        <v>7.8940731399747799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57.597750087887192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790.53254360732376</v>
      </c>
      <c r="P59" s="36">
        <v>68.33</v>
      </c>
      <c r="Q59" s="36">
        <v>18.82659185520362</v>
      </c>
      <c r="R59" s="38">
        <v>26.3</v>
      </c>
      <c r="S59" s="38">
        <v>0</v>
      </c>
      <c r="T59" s="37">
        <f>SUMPRODUCT(LTA!J59:AN59,LTA!J$101:AN$101,LTA!J$104:AN$104)</f>
        <v>295.14999999999998</v>
      </c>
      <c r="U59" s="37">
        <f>SUMPRODUCT(LTA!J59:AN59,LTA!J$102:AN$102,LTA!J$104:AN$104)</f>
        <v>131.06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-250</v>
      </c>
      <c r="AA59" s="75">
        <f>STOA!I59</f>
        <v>231.94</v>
      </c>
      <c r="AB59" s="75">
        <f>-STOA!O59</f>
        <v>-30</v>
      </c>
      <c r="AC59">
        <f t="shared" si="0"/>
        <v>18.147115486915578</v>
      </c>
      <c r="AD59">
        <f t="shared" si="1"/>
        <v>1274.6247760943083</v>
      </c>
      <c r="AE59">
        <f>'IDT-1'!C59</f>
        <v>0</v>
      </c>
      <c r="AF59" s="24"/>
      <c r="AG59">
        <f t="shared" si="2"/>
        <v>1274.6247760943083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-103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5.5525400000000005</v>
      </c>
      <c r="E60">
        <f>GT_NG!Q60</f>
        <v>7.8940731399747799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57.597750087887192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790.42162480738625</v>
      </c>
      <c r="P60" s="36">
        <v>68.33</v>
      </c>
      <c r="Q60" s="36">
        <v>18.82659185520362</v>
      </c>
      <c r="R60" s="38">
        <v>26.3</v>
      </c>
      <c r="S60" s="38">
        <v>0</v>
      </c>
      <c r="T60" s="37">
        <f>SUMPRODUCT(LTA!J60:AN60,LTA!J$101:AN$101,LTA!J$104:AN$104)</f>
        <v>289.84999999999997</v>
      </c>
      <c r="U60" s="37">
        <f>SUMPRODUCT(LTA!J60:AN60,LTA!J$102:AN$102,LTA!J$104:AN$104)</f>
        <v>131.26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-230</v>
      </c>
      <c r="AA60" s="75">
        <f>STOA!I60</f>
        <v>231.94</v>
      </c>
      <c r="AB60" s="75">
        <f>-STOA!O60</f>
        <v>-30</v>
      </c>
      <c r="AC60">
        <f t="shared" si="0"/>
        <v>17.817159320765878</v>
      </c>
      <c r="AD60">
        <f t="shared" si="1"/>
        <v>1301.7438134605204</v>
      </c>
      <c r="AE60">
        <f>'IDT-1'!C60</f>
        <v>0</v>
      </c>
      <c r="AF60" s="24"/>
      <c r="AG60">
        <f t="shared" si="2"/>
        <v>1301.7438134605204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-91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5.5525400000000005</v>
      </c>
      <c r="E61">
        <f>GT_NG!Q61</f>
        <v>7.8940731399747799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57.597750087887192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789.99475641103049</v>
      </c>
      <c r="P61" s="36">
        <v>68.33</v>
      </c>
      <c r="Q61" s="36">
        <v>18.82659185520362</v>
      </c>
      <c r="R61" s="38">
        <v>26.3</v>
      </c>
      <c r="S61" s="38">
        <v>0</v>
      </c>
      <c r="T61" s="37">
        <f>SUMPRODUCT(LTA!J61:AN61,LTA!J$101:AN$101,LTA!J$104:AN$104)</f>
        <v>285.92</v>
      </c>
      <c r="U61" s="37">
        <f>SUMPRODUCT(LTA!J61:AN61,LTA!J$102:AN$102,LTA!J$104:AN$104)</f>
        <v>131.18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-185</v>
      </c>
      <c r="AA61" s="75">
        <f>STOA!I61</f>
        <v>231.94</v>
      </c>
      <c r="AB61" s="75">
        <f>-STOA!O61</f>
        <v>-30</v>
      </c>
      <c r="AC61">
        <f t="shared" si="0"/>
        <v>17.387477267901353</v>
      </c>
      <c r="AD61">
        <f t="shared" si="1"/>
        <v>1341.7366271170292</v>
      </c>
      <c r="AE61">
        <f>'IDT-1'!C61</f>
        <v>0</v>
      </c>
      <c r="AF61" s="24"/>
      <c r="AG61">
        <f t="shared" si="2"/>
        <v>1341.7366271170292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-92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5.5525400000000005</v>
      </c>
      <c r="E62">
        <f>GT_NG!Q62</f>
        <v>7.8940731399747799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57.597750087887192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790.03474868130081</v>
      </c>
      <c r="P62" s="36">
        <v>68.33</v>
      </c>
      <c r="Q62" s="36">
        <v>18.82659185520362</v>
      </c>
      <c r="R62" s="38">
        <v>26.3</v>
      </c>
      <c r="S62" s="38">
        <v>0</v>
      </c>
      <c r="T62" s="37">
        <f>SUMPRODUCT(LTA!J62:AN62,LTA!J$101:AN$101,LTA!J$104:AN$104)</f>
        <v>277.12</v>
      </c>
      <c r="U62" s="37">
        <f>SUMPRODUCT(LTA!J62:AN62,LTA!J$102:AN$102,LTA!J$104:AN$104)</f>
        <v>130.98000000000002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-190</v>
      </c>
      <c r="AA62" s="75">
        <f>STOA!I62</f>
        <v>231.94</v>
      </c>
      <c r="AB62" s="75">
        <f>-STOA!O62</f>
        <v>-30</v>
      </c>
      <c r="AC62">
        <f t="shared" si="0"/>
        <v>17.006772864125093</v>
      </c>
      <c r="AD62">
        <f t="shared" si="1"/>
        <v>1367.1573237910757</v>
      </c>
      <c r="AE62">
        <f>'IDT-1'!C62</f>
        <v>0</v>
      </c>
      <c r="AF62" s="24"/>
      <c r="AG62">
        <f t="shared" si="2"/>
        <v>1367.1573237910757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-53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5.5525400000000005</v>
      </c>
      <c r="E63">
        <f>GT_NG!Q63</f>
        <v>7.8940731399747799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57.597750087887192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800.80294219833286</v>
      </c>
      <c r="P63" s="36">
        <v>68.33</v>
      </c>
      <c r="Q63" s="36">
        <v>18.82659185520362</v>
      </c>
      <c r="R63" s="38">
        <v>26.3</v>
      </c>
      <c r="S63" s="38">
        <v>0</v>
      </c>
      <c r="T63" s="37">
        <f>SUMPRODUCT(LTA!J63:AN63,LTA!J$101:AN$101,LTA!J$104:AN$104)</f>
        <v>266.59000000000003</v>
      </c>
      <c r="U63" s="37">
        <f>SUMPRODUCT(LTA!J63:AN63,LTA!J$102:AN$102,LTA!J$104:AN$104)</f>
        <v>130.73000000000002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-140</v>
      </c>
      <c r="AA63" s="75">
        <f>STOA!I63</f>
        <v>231.94</v>
      </c>
      <c r="AB63" s="75">
        <f>-STOA!O63</f>
        <v>-30</v>
      </c>
      <c r="AC63">
        <f t="shared" si="0"/>
        <v>16.944522074419602</v>
      </c>
      <c r="AD63">
        <f t="shared" si="1"/>
        <v>1374.2077680978132</v>
      </c>
      <c r="AE63">
        <f>'IDT-1'!C63</f>
        <v>0</v>
      </c>
      <c r="AF63" s="24"/>
      <c r="AG63">
        <f t="shared" si="2"/>
        <v>1374.2077680978132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-96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5.5525400000000005</v>
      </c>
      <c r="E64">
        <f>GT_NG!Q64</f>
        <v>7.8940731399747799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57.597750087887192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800.80378897875687</v>
      </c>
      <c r="P64" s="36">
        <v>68.33</v>
      </c>
      <c r="Q64" s="36">
        <v>18.82659185520362</v>
      </c>
      <c r="R64" s="38">
        <v>26.3</v>
      </c>
      <c r="S64" s="38">
        <v>0</v>
      </c>
      <c r="T64" s="37">
        <f>SUMPRODUCT(LTA!J64:AN64,LTA!J$101:AN$101,LTA!J$104:AN$104)</f>
        <v>257.27</v>
      </c>
      <c r="U64" s="37">
        <f>SUMPRODUCT(LTA!J64:AN64,LTA!J$102:AN$102,LTA!J$104:AN$104)</f>
        <v>130.47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-135</v>
      </c>
      <c r="AA64" s="75">
        <f>STOA!I64</f>
        <v>231.94</v>
      </c>
      <c r="AB64" s="75">
        <f>-STOA!O64</f>
        <v>-30</v>
      </c>
      <c r="AC64">
        <f t="shared" si="0"/>
        <v>16.727053613254405</v>
      </c>
      <c r="AD64">
        <f t="shared" si="1"/>
        <v>1379.8460833394026</v>
      </c>
      <c r="AE64">
        <f>'IDT-1'!C64</f>
        <v>0</v>
      </c>
      <c r="AF64" s="24"/>
      <c r="AG64">
        <f t="shared" si="2"/>
        <v>1379.8460833394026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-86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5.5525400000000005</v>
      </c>
      <c r="E65">
        <f>GT_NG!Q65</f>
        <v>7.8940731399747799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57.597750087887192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795.14598070666875</v>
      </c>
      <c r="P65" s="36">
        <v>68.33</v>
      </c>
      <c r="Q65" s="36">
        <v>18.82659185520362</v>
      </c>
      <c r="R65" s="38">
        <v>26.3</v>
      </c>
      <c r="S65" s="38">
        <v>0</v>
      </c>
      <c r="T65" s="37">
        <f>SUMPRODUCT(LTA!J65:AN65,LTA!J$101:AN$101,LTA!J$104:AN$104)</f>
        <v>245.99</v>
      </c>
      <c r="U65" s="37">
        <f>SUMPRODUCT(LTA!J65:AN65,LTA!J$102:AN$102,LTA!J$104:AN$104)</f>
        <v>130.92000000000002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-125</v>
      </c>
      <c r="AA65" s="75">
        <f>STOA!I65</f>
        <v>231.94</v>
      </c>
      <c r="AB65" s="75">
        <f>-STOA!O65</f>
        <v>-30</v>
      </c>
      <c r="AC65">
        <f t="shared" si="0"/>
        <v>16.652985920637594</v>
      </c>
      <c r="AD65">
        <f t="shared" si="1"/>
        <v>1355.4323427599313</v>
      </c>
      <c r="AE65">
        <f>'IDT-1'!C65</f>
        <v>0</v>
      </c>
      <c r="AF65" s="24"/>
      <c r="AG65">
        <f t="shared" si="2"/>
        <v>1355.4323427599313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-104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5.5525400000000005</v>
      </c>
      <c r="E66">
        <f>GT_NG!Q66</f>
        <v>7.8940731399747799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57.597750087887192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794.26965180022398</v>
      </c>
      <c r="P66" s="36">
        <v>68.33</v>
      </c>
      <c r="Q66" s="36">
        <v>18.82659185520362</v>
      </c>
      <c r="R66" s="38">
        <v>26.3</v>
      </c>
      <c r="S66" s="38">
        <v>0</v>
      </c>
      <c r="T66" s="37">
        <f>SUMPRODUCT(LTA!J66:AN66,LTA!J$101:AN$101,LTA!J$104:AN$104)</f>
        <v>230.84</v>
      </c>
      <c r="U66" s="37">
        <f>SUMPRODUCT(LTA!J66:AN66,LTA!J$102:AN$102,LTA!J$104:AN$104)</f>
        <v>130.78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-120</v>
      </c>
      <c r="AA66" s="75">
        <f>STOA!I66</f>
        <v>231.94</v>
      </c>
      <c r="AB66" s="75">
        <f>-STOA!O66</f>
        <v>-30</v>
      </c>
      <c r="AC66">
        <f t="shared" si="0"/>
        <v>16.475209716172099</v>
      </c>
      <c r="AD66">
        <f t="shared" si="1"/>
        <v>1343.4437900579519</v>
      </c>
      <c r="AE66">
        <f>'IDT-1'!C66</f>
        <v>0</v>
      </c>
      <c r="AF66" s="24"/>
      <c r="AG66">
        <f t="shared" si="2"/>
        <v>1343.4437900579519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-105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5.5525400000000005</v>
      </c>
      <c r="E67">
        <f>GT_NG!Q67</f>
        <v>7.8940731399747799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57.597750087887192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792.1005927801217</v>
      </c>
      <c r="P67" s="36">
        <v>68.329999999999984</v>
      </c>
      <c r="Q67" s="36">
        <v>18.82659185520362</v>
      </c>
      <c r="R67" s="38">
        <v>26.3</v>
      </c>
      <c r="S67" s="38">
        <v>0</v>
      </c>
      <c r="T67" s="37">
        <f>SUMPRODUCT(LTA!J67:AN67,LTA!J$101:AN$101,LTA!J$104:AN$104)</f>
        <v>215.48000000000002</v>
      </c>
      <c r="U67" s="37">
        <f>SUMPRODUCT(LTA!J67:AN67,LTA!J$102:AN$102,LTA!J$104:AN$104)</f>
        <v>130.24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-110</v>
      </c>
      <c r="AA67" s="75">
        <f>STOA!I67</f>
        <v>231.94</v>
      </c>
      <c r="AB67" s="75">
        <f>-STOA!O67</f>
        <v>-30</v>
      </c>
      <c r="AC67">
        <f t="shared" si="0"/>
        <v>16.165273828917879</v>
      </c>
      <c r="AD67">
        <f t="shared" si="1"/>
        <v>1342.684666925104</v>
      </c>
      <c r="AE67">
        <f>'IDT-1'!C67</f>
        <v>0</v>
      </c>
      <c r="AF67" s="24"/>
      <c r="AG67">
        <f t="shared" si="2"/>
        <v>1342.684666925104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-98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5.5525400000000005</v>
      </c>
      <c r="E68">
        <f>GT_NG!Q68</f>
        <v>7.8940731399747799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57.597750087887192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792.01052474820108</v>
      </c>
      <c r="P68" s="36">
        <v>68.329999999999984</v>
      </c>
      <c r="Q68" s="36">
        <v>18.82659185520362</v>
      </c>
      <c r="R68" s="38">
        <v>26.3</v>
      </c>
      <c r="S68" s="38">
        <v>0</v>
      </c>
      <c r="T68" s="37">
        <f>SUMPRODUCT(LTA!J68:AN68,LTA!J$101:AN$101,LTA!J$104:AN$104)</f>
        <v>199.41</v>
      </c>
      <c r="U68" s="37">
        <f>SUMPRODUCT(LTA!J68:AN68,LTA!J$102:AN$102,LTA!J$104:AN$104)</f>
        <v>129.64000000000001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-105</v>
      </c>
      <c r="AA68" s="75">
        <f>STOA!I68</f>
        <v>231.94</v>
      </c>
      <c r="AB68" s="75">
        <f>-STOA!O68</f>
        <v>-30</v>
      </c>
      <c r="AC68">
        <f t="shared" ref="AC68:AC98" si="3">SUMIF(B68:AB68,"&gt;0")*$AC$2-SUMIF(B68:AB68,"&lt;0")*($AC$2/(1-$AC$2))+SUMIF(AI68:AR68,"&gt;0")*$AC$2-SUMIF(AI68:AR68,"&lt;0")*($AC$2/(1-$AC$2))</f>
        <v>15.929003955015023</v>
      </c>
      <c r="AD68">
        <f t="shared" ref="AD68:AD98" si="4">SUM(B68:AB68,AI68:AR68)-AC68</f>
        <v>1336.160868767086</v>
      </c>
      <c r="AE68">
        <f>'IDT-1'!C68</f>
        <v>0</v>
      </c>
      <c r="AF68" s="24"/>
      <c r="AG68">
        <f t="shared" ref="AG68:AG98" si="5">SUM(AD68:AF68)</f>
        <v>1336.160868767086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-93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5.5525400000000005</v>
      </c>
      <c r="E69">
        <f>GT_NG!Q69</f>
        <v>7.8940731399747799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57.597750087887192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793.15437723396474</v>
      </c>
      <c r="P69" s="36">
        <v>68.329999999999984</v>
      </c>
      <c r="Q69" s="36">
        <v>18.82659185520362</v>
      </c>
      <c r="R69" s="38">
        <v>26.3</v>
      </c>
      <c r="S69" s="38">
        <v>0</v>
      </c>
      <c r="T69" s="37">
        <f>SUMPRODUCT(LTA!J69:AN69,LTA!J$101:AN$101,LTA!J$104:AN$104)</f>
        <v>183.36</v>
      </c>
      <c r="U69" s="37">
        <f>SUMPRODUCT(LTA!J69:AN69,LTA!J$102:AN$102,LTA!J$104:AN$104)</f>
        <v>129.23000000000002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-100</v>
      </c>
      <c r="AA69" s="75">
        <f>STOA!I69</f>
        <v>231.94</v>
      </c>
      <c r="AB69" s="75">
        <f>-STOA!O69</f>
        <v>-30</v>
      </c>
      <c r="AC69">
        <f t="shared" si="3"/>
        <v>15.607781178923643</v>
      </c>
      <c r="AD69">
        <f t="shared" si="4"/>
        <v>1342.1659440289411</v>
      </c>
      <c r="AE69">
        <f>'IDT-1'!C69</f>
        <v>0</v>
      </c>
      <c r="AF69" s="24"/>
      <c r="AG69">
        <f t="shared" si="5"/>
        <v>1342.1659440289411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-77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5.5525400000000005</v>
      </c>
      <c r="E70">
        <f>GT_NG!Q70</f>
        <v>7.8940731399747799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57.597750087887192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793.22089449606506</v>
      </c>
      <c r="P70" s="36">
        <v>68.329999999999984</v>
      </c>
      <c r="Q70" s="36">
        <v>18.82659185520362</v>
      </c>
      <c r="R70" s="38">
        <v>26.3</v>
      </c>
      <c r="S70" s="38">
        <v>0</v>
      </c>
      <c r="T70" s="37">
        <f>SUMPRODUCT(LTA!J70:AN70,LTA!J$101:AN$101,LTA!J$104:AN$104)</f>
        <v>160.69</v>
      </c>
      <c r="U70" s="37">
        <f>SUMPRODUCT(LTA!J70:AN70,LTA!J$102:AN$102,LTA!J$104:AN$104)</f>
        <v>128.71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-95</v>
      </c>
      <c r="AA70" s="75">
        <f>STOA!I70</f>
        <v>231.94</v>
      </c>
      <c r="AB70" s="75">
        <f>-STOA!O70</f>
        <v>-30</v>
      </c>
      <c r="AC70">
        <f t="shared" si="3"/>
        <v>15.386538275785732</v>
      </c>
      <c r="AD70">
        <f t="shared" si="4"/>
        <v>1321.2637041941791</v>
      </c>
      <c r="AE70">
        <f>'IDT-1'!C70</f>
        <v>0</v>
      </c>
      <c r="AF70" s="24"/>
      <c r="AG70">
        <f t="shared" si="5"/>
        <v>1321.2637041941791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-80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5.5525400000000005</v>
      </c>
      <c r="E71">
        <f>GT_NG!Q71</f>
        <v>7.8940731399747799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57.597750087887192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796.53690070422442</v>
      </c>
      <c r="P71" s="36">
        <v>68.329999999999984</v>
      </c>
      <c r="Q71" s="36">
        <v>18.82659185520362</v>
      </c>
      <c r="R71" s="38">
        <v>22.58</v>
      </c>
      <c r="S71" s="38">
        <v>0</v>
      </c>
      <c r="T71" s="37">
        <f>SUMPRODUCT(LTA!J71:AN71,LTA!J$101:AN$101,LTA!J$104:AN$104)</f>
        <v>145.13999999999999</v>
      </c>
      <c r="U71" s="37">
        <f>SUMPRODUCT(LTA!J71:AN71,LTA!J$102:AN$102,LTA!J$104:AN$104)</f>
        <v>126.77000000000001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-35</v>
      </c>
      <c r="AA71" s="75">
        <f>STOA!I71</f>
        <v>173.51</v>
      </c>
      <c r="AB71" s="75">
        <f>-STOA!O71</f>
        <v>-30</v>
      </c>
      <c r="AC71">
        <f t="shared" si="3"/>
        <v>13.942490035986543</v>
      </c>
      <c r="AD71">
        <f t="shared" si="4"/>
        <v>1333.3837586421378</v>
      </c>
      <c r="AE71">
        <f>'IDT-1'!C71</f>
        <v>0</v>
      </c>
      <c r="AF71" s="24"/>
      <c r="AG71">
        <f t="shared" si="5"/>
        <v>1333.3837586421378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-53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5.5525400000000005</v>
      </c>
      <c r="E72">
        <f>GT_NG!Q72</f>
        <v>7.8940731399747799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57.597750087887192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801.05337536773163</v>
      </c>
      <c r="P72" s="36">
        <v>68.329999999999984</v>
      </c>
      <c r="Q72" s="36">
        <v>18.82659185520362</v>
      </c>
      <c r="R72" s="38">
        <v>16.737343278844627</v>
      </c>
      <c r="S72" s="38">
        <v>0</v>
      </c>
      <c r="T72" s="37">
        <f>SUMPRODUCT(LTA!J72:AN72,LTA!J$101:AN$101,LTA!J$104:AN$104)</f>
        <v>132.11000000000001</v>
      </c>
      <c r="U72" s="37">
        <f>SUMPRODUCT(LTA!J72:AN72,LTA!J$102:AN$102,LTA!J$104:AN$104)</f>
        <v>126.14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-25</v>
      </c>
      <c r="AA72" s="75">
        <f>STOA!I72</f>
        <v>173.51</v>
      </c>
      <c r="AB72" s="75">
        <f>-STOA!O72</f>
        <v>-30</v>
      </c>
      <c r="AC72">
        <f t="shared" si="3"/>
        <v>13.677439721046309</v>
      </c>
      <c r="AD72">
        <f t="shared" si="4"/>
        <v>1333.6626268994298</v>
      </c>
      <c r="AE72">
        <f>'IDT-1'!C72</f>
        <v>0</v>
      </c>
      <c r="AF72" s="24"/>
      <c r="AG72">
        <f t="shared" si="5"/>
        <v>1333.6626268994298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-48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5.5525400000000005</v>
      </c>
      <c r="E73">
        <f>GT_NG!Q73</f>
        <v>7.8940731399747799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57.597750087887192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802.16474266150271</v>
      </c>
      <c r="P73" s="36">
        <v>68.329999999999984</v>
      </c>
      <c r="Q73" s="36">
        <v>18.82659185520362</v>
      </c>
      <c r="R73" s="38">
        <v>9.44</v>
      </c>
      <c r="S73" s="38">
        <v>0</v>
      </c>
      <c r="T73" s="37">
        <f>SUMPRODUCT(LTA!J73:AN73,LTA!J$101:AN$101,LTA!J$104:AN$104)</f>
        <v>115.31</v>
      </c>
      <c r="U73" s="37">
        <f>SUMPRODUCT(LTA!J73:AN73,LTA!J$102:AN$102,LTA!J$104:AN$104)</f>
        <v>125.5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-15</v>
      </c>
      <c r="AA73" s="75">
        <f>STOA!I73</f>
        <v>173.51</v>
      </c>
      <c r="AB73" s="75">
        <f>-STOA!O73</f>
        <v>-30</v>
      </c>
      <c r="AC73">
        <f t="shared" si="3"/>
        <v>13.567190535121812</v>
      </c>
      <c r="AD73">
        <f t="shared" si="4"/>
        <v>1299.1469001002808</v>
      </c>
      <c r="AE73">
        <f>'IDT-1'!C73</f>
        <v>0</v>
      </c>
      <c r="AF73" s="24"/>
      <c r="AG73">
        <f t="shared" si="5"/>
        <v>1299.1469001002808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-69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5.5525400000000005</v>
      </c>
      <c r="E74">
        <f>GT_NG!Q74</f>
        <v>7.8940731399747799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57.597750087887192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802.19135279647821</v>
      </c>
      <c r="P74" s="36">
        <v>68.329999999999984</v>
      </c>
      <c r="Q74" s="36">
        <v>18.827460210412731</v>
      </c>
      <c r="R74" s="38">
        <v>5.3326557050323862</v>
      </c>
      <c r="S74" s="38">
        <v>0</v>
      </c>
      <c r="T74" s="37">
        <f>SUMPRODUCT(LTA!J74:AN74,LTA!J$101:AN$101,LTA!J$104:AN$104)</f>
        <v>99.240000000000009</v>
      </c>
      <c r="U74" s="37">
        <f>SUMPRODUCT(LTA!J74:AN74,LTA!J$102:AN$102,LTA!J$104:AN$104)</f>
        <v>124.87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-15</v>
      </c>
      <c r="AA74" s="75">
        <f>STOA!I74</f>
        <v>173.51</v>
      </c>
      <c r="AB74" s="75">
        <f>-STOA!O74</f>
        <v>-30</v>
      </c>
      <c r="AC74">
        <f t="shared" si="3"/>
        <v>13.339937078428743</v>
      </c>
      <c r="AD74">
        <f t="shared" si="4"/>
        <v>1283.5942877521909</v>
      </c>
      <c r="AE74">
        <f>'IDT-1'!C74</f>
        <v>0</v>
      </c>
      <c r="AF74" s="24"/>
      <c r="AG74">
        <f t="shared" si="5"/>
        <v>1283.5942877521909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-64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5.5525400000000005</v>
      </c>
      <c r="E75">
        <f>GT_NG!Q75</f>
        <v>7.9697351828499379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57.597750087887192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813.62678611083686</v>
      </c>
      <c r="P75" s="36">
        <v>68.329999999999984</v>
      </c>
      <c r="Q75" s="36">
        <v>18.827460210412731</v>
      </c>
      <c r="R75" s="38">
        <v>0</v>
      </c>
      <c r="S75" s="38">
        <v>0</v>
      </c>
      <c r="T75" s="37">
        <f>SUMPRODUCT(LTA!J75:AN75,LTA!J$101:AN$101,LTA!J$104:AN$104)</f>
        <v>85.3</v>
      </c>
      <c r="U75" s="37">
        <f>SUMPRODUCT(LTA!J75:AN75,LTA!J$102:AN$102,LTA!J$104:AN$104)</f>
        <v>124.67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-35</v>
      </c>
      <c r="AA75" s="75">
        <f>STOA!I75</f>
        <v>209.98</v>
      </c>
      <c r="AB75" s="75">
        <f>-STOA!O75</f>
        <v>-30</v>
      </c>
      <c r="AC75">
        <f t="shared" si="3"/>
        <v>14.034717723477881</v>
      </c>
      <c r="AD75">
        <f t="shared" si="4"/>
        <v>1261.4079467593433</v>
      </c>
      <c r="AE75">
        <f>'IDT-1'!C75</f>
        <v>0</v>
      </c>
      <c r="AF75" s="24"/>
      <c r="AG75">
        <f t="shared" si="5"/>
        <v>1261.4079467593433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-94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5.5525400000000005</v>
      </c>
      <c r="E76">
        <f>GT_NG!Q76</f>
        <v>7.9697351828499379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57.597750087887192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817.16622427041364</v>
      </c>
      <c r="P76" s="36">
        <v>68.329999999999984</v>
      </c>
      <c r="Q76" s="36">
        <v>18.827460210412731</v>
      </c>
      <c r="R76" s="38">
        <v>0</v>
      </c>
      <c r="S76" s="38">
        <v>0</v>
      </c>
      <c r="T76" s="37">
        <f>SUMPRODUCT(LTA!J76:AN76,LTA!J$101:AN$101,LTA!J$104:AN$104)</f>
        <v>76.27</v>
      </c>
      <c r="U76" s="37">
        <f>SUMPRODUCT(LTA!J76:AN76,LTA!J$102:AN$102,LTA!J$104:AN$104)</f>
        <v>125.53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-45</v>
      </c>
      <c r="AA76" s="75">
        <f>STOA!I76</f>
        <v>209.98</v>
      </c>
      <c r="AB76" s="75">
        <f>-STOA!O76</f>
        <v>-30</v>
      </c>
      <c r="AC76">
        <f t="shared" si="3"/>
        <v>14.082750054504109</v>
      </c>
      <c r="AD76">
        <f t="shared" si="4"/>
        <v>1246.7293525878938</v>
      </c>
      <c r="AE76">
        <f>'IDT-1'!C76</f>
        <v>0</v>
      </c>
      <c r="AF76" s="24"/>
      <c r="AG76">
        <f t="shared" si="5"/>
        <v>1246.7293525878938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-94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5.5525400000000005</v>
      </c>
      <c r="E77">
        <f>GT_NG!Q77</f>
        <v>7.9697351828499379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57.597750087887192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812.19701752078333</v>
      </c>
      <c r="P77" s="36">
        <v>68.329999999999984</v>
      </c>
      <c r="Q77" s="36">
        <v>18.827460210412731</v>
      </c>
      <c r="R77" s="38">
        <v>0</v>
      </c>
      <c r="S77" s="38">
        <v>0</v>
      </c>
      <c r="T77" s="37">
        <f>SUMPRODUCT(LTA!J77:AN77,LTA!J$101:AN$101,LTA!J$104:AN$104)</f>
        <v>66.55</v>
      </c>
      <c r="U77" s="37">
        <f>SUMPRODUCT(LTA!J77:AN77,LTA!J$102:AN$102,LTA!J$104:AN$104)</f>
        <v>125.36000000000001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-40</v>
      </c>
      <c r="AA77" s="75">
        <f>STOA!I77</f>
        <v>209.98</v>
      </c>
      <c r="AB77" s="75">
        <f>-STOA!O77</f>
        <v>-30</v>
      </c>
      <c r="AC77">
        <f t="shared" si="3"/>
        <v>13.969745290151756</v>
      </c>
      <c r="AD77">
        <f t="shared" si="4"/>
        <v>1229.983150602616</v>
      </c>
      <c r="AE77">
        <f>'IDT-1'!C77</f>
        <v>0</v>
      </c>
      <c r="AF77" s="24"/>
      <c r="AG77">
        <f t="shared" si="5"/>
        <v>1229.983150602616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-101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5.5525400000000005</v>
      </c>
      <c r="E78">
        <f>GT_NG!Q78</f>
        <v>7.9697351828499379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57.597750087887192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814.25411341855511</v>
      </c>
      <c r="P78" s="36">
        <v>68.329999999999984</v>
      </c>
      <c r="Q78" s="36">
        <v>18.827460210412731</v>
      </c>
      <c r="R78" s="38">
        <v>0</v>
      </c>
      <c r="S78" s="38">
        <v>0</v>
      </c>
      <c r="T78" s="37">
        <f>SUMPRODUCT(LTA!J78:AN78,LTA!J$101:AN$101,LTA!J$104:AN$104)</f>
        <v>60.5</v>
      </c>
      <c r="U78" s="37">
        <f>SUMPRODUCT(LTA!J78:AN78,LTA!J$102:AN$102,LTA!J$104:AN$104)</f>
        <v>125.23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-30</v>
      </c>
      <c r="AA78" s="75">
        <f>STOA!I78</f>
        <v>209.98</v>
      </c>
      <c r="AB78" s="75">
        <f>-STOA!O78</f>
        <v>-30</v>
      </c>
      <c r="AC78">
        <f t="shared" si="3"/>
        <v>13.933463734052145</v>
      </c>
      <c r="AD78">
        <f t="shared" si="4"/>
        <v>1225.8965280564871</v>
      </c>
      <c r="AE78">
        <f>'IDT-1'!C78</f>
        <v>0</v>
      </c>
      <c r="AF78" s="24"/>
      <c r="AG78">
        <f t="shared" si="5"/>
        <v>1225.8965280564871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-111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5.5525400000000005</v>
      </c>
      <c r="E79">
        <f>GT_NG!Q79</f>
        <v>7.9697351828499379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57.597750087887192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823.57749990138973</v>
      </c>
      <c r="P79" s="36">
        <v>68.329999999999984</v>
      </c>
      <c r="Q79" s="36">
        <v>18.827460210412731</v>
      </c>
      <c r="R79" s="38">
        <v>0</v>
      </c>
      <c r="S79" s="38">
        <v>0</v>
      </c>
      <c r="T79" s="37">
        <f>SUMPRODUCT(LTA!J79:AN79,LTA!J$101:AN$101,LTA!J$104:AN$104)</f>
        <v>55.54</v>
      </c>
      <c r="U79" s="37">
        <f>SUMPRODUCT(LTA!J79:AN79,LTA!J$102:AN$102,LTA!J$104:AN$104)</f>
        <v>124.54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-25</v>
      </c>
      <c r="AA79" s="75">
        <f>STOA!I79</f>
        <v>209.98</v>
      </c>
      <c r="AB79" s="75">
        <f>-STOA!O79</f>
        <v>-30</v>
      </c>
      <c r="AC79">
        <f t="shared" si="3"/>
        <v>13.877008259879137</v>
      </c>
      <c r="AD79">
        <f t="shared" si="4"/>
        <v>1239.6263700134946</v>
      </c>
      <c r="AE79">
        <f>'IDT-1'!C79</f>
        <v>0</v>
      </c>
      <c r="AF79" s="24"/>
      <c r="AG79">
        <f t="shared" si="5"/>
        <v>1239.6263700134946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-106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5.5525400000000005</v>
      </c>
      <c r="E80">
        <f>GT_NG!Q80</f>
        <v>7.9697351828499379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57.597750087887192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823.9592833827611</v>
      </c>
      <c r="P80" s="36">
        <v>68.329999999999984</v>
      </c>
      <c r="Q80" s="36">
        <v>18.827460210412731</v>
      </c>
      <c r="R80" s="38">
        <v>0</v>
      </c>
      <c r="S80" s="38">
        <v>0</v>
      </c>
      <c r="T80" s="37">
        <f>SUMPRODUCT(LTA!J80:AN80,LTA!J$101:AN$101,LTA!J$104:AN$104)</f>
        <v>54.21</v>
      </c>
      <c r="U80" s="37">
        <f>SUMPRODUCT(LTA!J80:AN80,LTA!J$102:AN$102,LTA!J$104:AN$104)</f>
        <v>123.91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-15</v>
      </c>
      <c r="AA80" s="75">
        <f>STOA!I80</f>
        <v>209.98</v>
      </c>
      <c r="AB80" s="75">
        <f>-STOA!O80</f>
        <v>-30</v>
      </c>
      <c r="AC80">
        <f t="shared" si="3"/>
        <v>13.76546055177106</v>
      </c>
      <c r="AD80">
        <f t="shared" si="4"/>
        <v>1249.1597012029745</v>
      </c>
      <c r="AE80">
        <f>'IDT-1'!C80</f>
        <v>0</v>
      </c>
      <c r="AF80" s="24"/>
      <c r="AG80">
        <f t="shared" si="5"/>
        <v>1249.1597012029745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-105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5.5525400000000005</v>
      </c>
      <c r="E81">
        <f>GT_NG!Q81</f>
        <v>7.9697351828499379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823.97977526490115</v>
      </c>
      <c r="P81" s="36">
        <v>68.329999999999984</v>
      </c>
      <c r="Q81" s="36">
        <v>18.827460210412731</v>
      </c>
      <c r="R81" s="38">
        <v>0</v>
      </c>
      <c r="S81" s="38">
        <v>0</v>
      </c>
      <c r="T81" s="37">
        <f>SUMPRODUCT(LTA!J81:AN81,LTA!J$101:AN$101,LTA!J$104:AN$104)</f>
        <v>53.64</v>
      </c>
      <c r="U81" s="37">
        <f>SUMPRODUCT(LTA!J81:AN81,LTA!J$102:AN$102,LTA!J$104:AN$104)</f>
        <v>123.45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-5</v>
      </c>
      <c r="AA81" s="75">
        <f>STOA!I81</f>
        <v>209.98</v>
      </c>
      <c r="AB81" s="75">
        <f>-STOA!O81</f>
        <v>-30</v>
      </c>
      <c r="AC81">
        <f t="shared" si="3"/>
        <v>13.809845645467062</v>
      </c>
      <c r="AD81">
        <f t="shared" si="4"/>
        <v>1242.1058079914185</v>
      </c>
      <c r="AE81">
        <f>'IDT-1'!C81</f>
        <v>0</v>
      </c>
      <c r="AF81" s="24"/>
      <c r="AG81">
        <f t="shared" si="5"/>
        <v>1242.1058079914185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-121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5.5525400000000005</v>
      </c>
      <c r="E82">
        <f>GT_NG!Q82</f>
        <v>7.9697351828499379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823.98121401333503</v>
      </c>
      <c r="P82" s="36">
        <v>68.329999999999984</v>
      </c>
      <c r="Q82" s="36">
        <v>18.827460210412731</v>
      </c>
      <c r="R82" s="38">
        <v>0</v>
      </c>
      <c r="S82" s="38">
        <v>0</v>
      </c>
      <c r="T82" s="37">
        <f>SUMPRODUCT(LTA!J82:AN82,LTA!J$101:AN$101,LTA!J$104:AN$104)</f>
        <v>53.16</v>
      </c>
      <c r="U82" s="37">
        <f>SUMPRODUCT(LTA!J82:AN82,LTA!J$102:AN$102,LTA!J$104:AN$104)</f>
        <v>121.03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-10</v>
      </c>
      <c r="AA82" s="75">
        <f>STOA!I82</f>
        <v>209.98</v>
      </c>
      <c r="AB82" s="75">
        <f>-STOA!O82</f>
        <v>-30</v>
      </c>
      <c r="AC82">
        <f t="shared" si="3"/>
        <v>13.766582051408891</v>
      </c>
      <c r="AD82">
        <f t="shared" si="4"/>
        <v>1241.2505103339104</v>
      </c>
      <c r="AE82">
        <f>'IDT-1'!C82</f>
        <v>0</v>
      </c>
      <c r="AF82" s="24"/>
      <c r="AG82">
        <f t="shared" si="5"/>
        <v>1241.2505103339104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-114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5.5525400000000005</v>
      </c>
      <c r="E83">
        <f>GT_NG!Q83</f>
        <v>7.9697351828499379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823.92367853596738</v>
      </c>
      <c r="P83" s="36">
        <v>68.329999999999984</v>
      </c>
      <c r="Q83" s="36">
        <v>18.827460210412731</v>
      </c>
      <c r="R83" s="38">
        <v>0</v>
      </c>
      <c r="S83" s="38">
        <v>0</v>
      </c>
      <c r="T83" s="37">
        <f>SUMPRODUCT(LTA!J83:AN83,LTA!J$101:AN$101,LTA!J$104:AN$104)</f>
        <v>45.67</v>
      </c>
      <c r="U83" s="37">
        <f>SUMPRODUCT(LTA!J83:AN83,LTA!J$102:AN$102,LTA!J$104:AN$104)</f>
        <v>120.71000000000001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-45</v>
      </c>
      <c r="AA83" s="75">
        <f>STOA!I83</f>
        <v>239.56</v>
      </c>
      <c r="AB83" s="75">
        <f>-STOA!O83</f>
        <v>-30</v>
      </c>
      <c r="AC83">
        <f t="shared" si="3"/>
        <v>14.259508074962692</v>
      </c>
      <c r="AD83">
        <f t="shared" si="4"/>
        <v>1228.4700488329888</v>
      </c>
      <c r="AE83">
        <f>'IDT-1'!C83</f>
        <v>0</v>
      </c>
      <c r="AF83" s="24"/>
      <c r="AG83">
        <f t="shared" si="5"/>
        <v>1228.4700488329888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-113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5.5525400000000005</v>
      </c>
      <c r="E84">
        <f>GT_NG!Q84</f>
        <v>7.9779749158764153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828.68085584994537</v>
      </c>
      <c r="P84" s="36">
        <v>68.329999999999984</v>
      </c>
      <c r="Q84" s="36">
        <v>18.827460210412731</v>
      </c>
      <c r="R84" s="38">
        <v>0</v>
      </c>
      <c r="S84" s="38">
        <v>0</v>
      </c>
      <c r="T84" s="37">
        <f>SUMPRODUCT(LTA!J84:AN84,LTA!J$101:AN$101,LTA!J$104:AN$104)</f>
        <v>44.87</v>
      </c>
      <c r="U84" s="37">
        <f>SUMPRODUCT(LTA!J84:AN84,LTA!J$102:AN$102,LTA!J$104:AN$104)</f>
        <v>120.4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-35</v>
      </c>
      <c r="AA84" s="75">
        <f>STOA!I84</f>
        <v>239.56</v>
      </c>
      <c r="AB84" s="75">
        <f>-STOA!O84</f>
        <v>-30</v>
      </c>
      <c r="AC84">
        <f t="shared" si="3"/>
        <v>14.318310127542921</v>
      </c>
      <c r="AD84">
        <f t="shared" si="4"/>
        <v>1229.0666638274131</v>
      </c>
      <c r="AE84">
        <f>'IDT-1'!C84</f>
        <v>0</v>
      </c>
      <c r="AF84" s="24"/>
      <c r="AG84">
        <f t="shared" si="5"/>
        <v>1229.0666638274131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-126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5.5525400000000005</v>
      </c>
      <c r="E85">
        <f>GT_NG!Q85</f>
        <v>7.9779749158764153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829.15376517209302</v>
      </c>
      <c r="P85" s="36">
        <v>68.329999999999984</v>
      </c>
      <c r="Q85" s="36">
        <v>18.827460210412731</v>
      </c>
      <c r="R85" s="38">
        <v>0</v>
      </c>
      <c r="S85" s="38">
        <v>0</v>
      </c>
      <c r="T85" s="37">
        <f>SUMPRODUCT(LTA!J85:AN85,LTA!J$101:AN$101,LTA!J$104:AN$104)</f>
        <v>43.87</v>
      </c>
      <c r="U85" s="37">
        <f>SUMPRODUCT(LTA!J85:AN85,LTA!J$102:AN$102,LTA!J$104:AN$104)</f>
        <v>119.95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-25</v>
      </c>
      <c r="AA85" s="75">
        <f>STOA!I85</f>
        <v>239.56</v>
      </c>
      <c r="AB85" s="75">
        <f>-STOA!O85</f>
        <v>-30</v>
      </c>
      <c r="AC85">
        <f t="shared" si="3"/>
        <v>14.149905434178303</v>
      </c>
      <c r="AD85">
        <f t="shared" si="4"/>
        <v>1246.2579778429254</v>
      </c>
      <c r="AE85">
        <f>'IDT-1'!C85</f>
        <v>0</v>
      </c>
      <c r="AF85" s="24"/>
      <c r="AG85">
        <f t="shared" si="5"/>
        <v>1246.2579778429254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-118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5.5525400000000005</v>
      </c>
      <c r="E86">
        <f>GT_NG!Q86</f>
        <v>7.9779749158764153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823.53043452235147</v>
      </c>
      <c r="P86" s="36">
        <v>68.329999999999984</v>
      </c>
      <c r="Q86" s="36">
        <v>18.827460210412731</v>
      </c>
      <c r="R86" s="38">
        <v>0</v>
      </c>
      <c r="S86" s="38">
        <v>0</v>
      </c>
      <c r="T86" s="37">
        <f>SUMPRODUCT(LTA!J86:AN86,LTA!J$101:AN$101,LTA!J$104:AN$104)</f>
        <v>35.479999999999997</v>
      </c>
      <c r="U86" s="37">
        <f>SUMPRODUCT(LTA!J86:AN86,LTA!J$102:AN$102,LTA!J$104:AN$104)</f>
        <v>119.28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-15</v>
      </c>
      <c r="AA86" s="75">
        <f>STOA!I86</f>
        <v>239.56</v>
      </c>
      <c r="AB86" s="75">
        <f>-STOA!O86</f>
        <v>-30</v>
      </c>
      <c r="AC86">
        <f t="shared" si="3"/>
        <v>13.7898608088835</v>
      </c>
      <c r="AD86">
        <f t="shared" si="4"/>
        <v>1257.9346918184785</v>
      </c>
      <c r="AE86">
        <f>'IDT-1'!C86</f>
        <v>0</v>
      </c>
      <c r="AF86" s="24"/>
      <c r="AG86">
        <f t="shared" si="5"/>
        <v>1257.9346918184785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-102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5.5525400000000005</v>
      </c>
      <c r="E87">
        <f>GT_NG!Q87</f>
        <v>7.9779749158764153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825.64490629321824</v>
      </c>
      <c r="P87" s="36">
        <v>68.329999999999984</v>
      </c>
      <c r="Q87" s="36">
        <v>18.827460210412731</v>
      </c>
      <c r="R87" s="38">
        <v>0</v>
      </c>
      <c r="S87" s="38">
        <v>0</v>
      </c>
      <c r="T87" s="37">
        <f>SUMPRODUCT(LTA!J87:AN87,LTA!J$101:AN$101,LTA!J$104:AN$104)</f>
        <v>34.54</v>
      </c>
      <c r="U87" s="37">
        <f>SUMPRODUCT(LTA!J87:AN87,LTA!J$102:AN$102,LTA!J$104:AN$104)</f>
        <v>119.04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-100</v>
      </c>
      <c r="AA87" s="75">
        <f>STOA!I87</f>
        <v>297.99</v>
      </c>
      <c r="AB87" s="75">
        <f>-STOA!O87</f>
        <v>0</v>
      </c>
      <c r="AC87">
        <f t="shared" si="3"/>
        <v>14.907102704454212</v>
      </c>
      <c r="AD87">
        <f t="shared" si="4"/>
        <v>1249.1819216937745</v>
      </c>
      <c r="AE87">
        <f>'IDT-1'!C87</f>
        <v>0</v>
      </c>
      <c r="AF87" s="24"/>
      <c r="AG87">
        <f t="shared" si="5"/>
        <v>1249.1819216937745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-114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5.5525400000000005</v>
      </c>
      <c r="E88">
        <f>GT_NG!Q88</f>
        <v>7.9779749158764153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825.47974545088994</v>
      </c>
      <c r="P88" s="36">
        <v>68.329999999999984</v>
      </c>
      <c r="Q88" s="36">
        <v>18.827460210412731</v>
      </c>
      <c r="R88" s="38">
        <v>0</v>
      </c>
      <c r="S88" s="38">
        <v>0</v>
      </c>
      <c r="T88" s="37">
        <f>SUMPRODUCT(LTA!J88:AN88,LTA!J$101:AN$101,LTA!J$104:AN$104)</f>
        <v>33.229999999999997</v>
      </c>
      <c r="U88" s="37">
        <f>SUMPRODUCT(LTA!J88:AN88,LTA!J$102:AN$102,LTA!J$104:AN$104)</f>
        <v>118.80000000000001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-80</v>
      </c>
      <c r="AA88" s="75">
        <f>STOA!I88</f>
        <v>297.99</v>
      </c>
      <c r="AB88" s="75">
        <f>-STOA!O88</f>
        <v>0</v>
      </c>
      <c r="AC88">
        <f t="shared" si="3"/>
        <v>14.696690483553427</v>
      </c>
      <c r="AD88">
        <f t="shared" si="4"/>
        <v>1269.6771730723469</v>
      </c>
      <c r="AE88">
        <f>'IDT-1'!C88</f>
        <v>0</v>
      </c>
      <c r="AF88" s="24"/>
      <c r="AG88">
        <f t="shared" si="5"/>
        <v>1269.6771730723469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-112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5.5525400000000005</v>
      </c>
      <c r="E89">
        <f>GT_NG!Q89</f>
        <v>7.9779749158764153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818.16105324328134</v>
      </c>
      <c r="P89" s="36">
        <v>68.329999999999984</v>
      </c>
      <c r="Q89" s="36">
        <v>18.827460210412731</v>
      </c>
      <c r="R89" s="38">
        <v>0</v>
      </c>
      <c r="S89" s="38">
        <v>0</v>
      </c>
      <c r="T89" s="37">
        <f>SUMPRODUCT(LTA!J89:AN89,LTA!J$101:AN$101,LTA!J$104:AN$104)</f>
        <v>32.479999999999997</v>
      </c>
      <c r="U89" s="37">
        <f>SUMPRODUCT(LTA!J89:AN89,LTA!J$102:AN$102,LTA!J$104:AN$104)</f>
        <v>119.60000000000001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-50</v>
      </c>
      <c r="AA89" s="75">
        <f>STOA!I89</f>
        <v>297.99</v>
      </c>
      <c r="AB89" s="75">
        <f>-STOA!O89</f>
        <v>0</v>
      </c>
      <c r="AC89">
        <f t="shared" si="3"/>
        <v>14.33086965637183</v>
      </c>
      <c r="AD89">
        <f t="shared" si="4"/>
        <v>1296.7743016919201</v>
      </c>
      <c r="AE89">
        <f>'IDT-1'!C89</f>
        <v>-6.35</v>
      </c>
      <c r="AF89" s="24"/>
      <c r="AG89">
        <f t="shared" si="5"/>
        <v>1290.4243016919202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-108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5.5525400000000005</v>
      </c>
      <c r="E90">
        <f>GT_NG!Q90</f>
        <v>7.9779749158764153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822.54164944082891</v>
      </c>
      <c r="P90" s="36">
        <v>68.329999999999984</v>
      </c>
      <c r="Q90" s="36">
        <v>18.827460210412731</v>
      </c>
      <c r="R90" s="38">
        <v>0</v>
      </c>
      <c r="S90" s="38">
        <v>0</v>
      </c>
      <c r="T90" s="37">
        <f>SUMPRODUCT(LTA!J90:AN90,LTA!J$101:AN$101,LTA!J$104:AN$104)</f>
        <v>32.229999999999997</v>
      </c>
      <c r="U90" s="37">
        <f>SUMPRODUCT(LTA!J90:AN90,LTA!J$102:AN$102,LTA!J$104:AN$104)</f>
        <v>119.36000000000001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297.99</v>
      </c>
      <c r="AB90" s="75">
        <f>-STOA!O90</f>
        <v>0</v>
      </c>
      <c r="AC90">
        <f t="shared" si="3"/>
        <v>13.983347419455852</v>
      </c>
      <c r="AD90">
        <f t="shared" si="4"/>
        <v>1344.0124201263839</v>
      </c>
      <c r="AE90">
        <f>'IDT-1'!C90</f>
        <v>-30</v>
      </c>
      <c r="AF90" s="24"/>
      <c r="AG90">
        <f t="shared" si="5"/>
        <v>1314.0124201263839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-115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5.5525400000000005</v>
      </c>
      <c r="E91">
        <f>GT_NG!Q91</f>
        <v>7.9779749158764153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823.69062550808258</v>
      </c>
      <c r="P91" s="36">
        <v>68.329999999999984</v>
      </c>
      <c r="Q91" s="36">
        <v>18.827460210412731</v>
      </c>
      <c r="R91" s="38">
        <v>0</v>
      </c>
      <c r="S91" s="38">
        <v>0</v>
      </c>
      <c r="T91" s="37">
        <f>SUMPRODUCT(LTA!J91:AN91,LTA!J$101:AN$101,LTA!J$104:AN$104)</f>
        <v>31.78</v>
      </c>
      <c r="U91" s="37">
        <f>SUMPRODUCT(LTA!J91:AN91,LTA!J$102:AN$102,LTA!J$104:AN$104)</f>
        <v>119.10000000000001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-15</v>
      </c>
      <c r="AA91" s="75">
        <f>STOA!I91</f>
        <v>328.01</v>
      </c>
      <c r="AB91" s="75">
        <f>-STOA!O91</f>
        <v>0</v>
      </c>
      <c r="AC91">
        <f t="shared" si="3"/>
        <v>14.366802066636222</v>
      </c>
      <c r="AD91">
        <f t="shared" si="4"/>
        <v>1361.0879415464569</v>
      </c>
      <c r="AE91">
        <f>'IDT-1'!C91</f>
        <v>-29.263000000000002</v>
      </c>
      <c r="AF91" s="24"/>
      <c r="AG91">
        <f t="shared" si="5"/>
        <v>1331.824941546457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-113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5.5525400000000005</v>
      </c>
      <c r="E92">
        <f>GT_NG!Q92</f>
        <v>7.9779749158764153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823.71158966084852</v>
      </c>
      <c r="P92" s="36">
        <v>68.329999999999984</v>
      </c>
      <c r="Q92" s="36">
        <v>18.827460210412731</v>
      </c>
      <c r="R92" s="38">
        <v>0</v>
      </c>
      <c r="S92" s="38">
        <v>0</v>
      </c>
      <c r="T92" s="37">
        <f>SUMPRODUCT(LTA!J92:AN92,LTA!J$101:AN$101,LTA!J$104:AN$104)</f>
        <v>31.81</v>
      </c>
      <c r="U92" s="37">
        <f>SUMPRODUCT(LTA!J92:AN92,LTA!J$102:AN$102,LTA!J$104:AN$104)</f>
        <v>118.94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328.01</v>
      </c>
      <c r="AB92" s="75">
        <f>-STOA!O92</f>
        <v>0</v>
      </c>
      <c r="AC92">
        <f t="shared" si="3"/>
        <v>14.170523745692265</v>
      </c>
      <c r="AD92">
        <f t="shared" si="4"/>
        <v>1383.1751840201669</v>
      </c>
      <c r="AE92">
        <f>'IDT-1'!C92</f>
        <v>-25</v>
      </c>
      <c r="AF92" s="24"/>
      <c r="AG92">
        <f t="shared" si="5"/>
        <v>1358.1751840201669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-106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5.5525400000000005</v>
      </c>
      <c r="E93">
        <f>GT_NG!Q93</f>
        <v>7.9857397504456342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822.98297454077601</v>
      </c>
      <c r="P93" s="36">
        <v>68.329999999999984</v>
      </c>
      <c r="Q93" s="36">
        <v>18.827460210412731</v>
      </c>
      <c r="R93" s="38">
        <v>0</v>
      </c>
      <c r="S93" s="38">
        <v>0</v>
      </c>
      <c r="T93" s="37">
        <f>SUMPRODUCT(LTA!J93:AN93,LTA!J$101:AN$101,LTA!J$104:AN$104)</f>
        <v>31.85</v>
      </c>
      <c r="U93" s="37">
        <f>SUMPRODUCT(LTA!J93:AN93,LTA!J$102:AN$102,LTA!J$104:AN$104)</f>
        <v>118.69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328.01</v>
      </c>
      <c r="AB93" s="75">
        <f>-STOA!O93</f>
        <v>0</v>
      </c>
      <c r="AC93">
        <f t="shared" si="3"/>
        <v>13.86935405494739</v>
      </c>
      <c r="AD93">
        <f t="shared" si="4"/>
        <v>1415.5455034254085</v>
      </c>
      <c r="AE93">
        <f>'IDT-1'!C93</f>
        <v>0</v>
      </c>
      <c r="AF93" s="24"/>
      <c r="AG93">
        <f t="shared" si="5"/>
        <v>1415.5455034254085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-73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5.5525400000000005</v>
      </c>
      <c r="E94">
        <f>GT_NG!Q94</f>
        <v>7.9857397504456342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823.00312048397836</v>
      </c>
      <c r="P94" s="36">
        <v>68.329999999999984</v>
      </c>
      <c r="Q94" s="36">
        <v>18.827460210412731</v>
      </c>
      <c r="R94" s="38">
        <v>0</v>
      </c>
      <c r="S94" s="38">
        <v>0</v>
      </c>
      <c r="T94" s="37">
        <f>SUMPRODUCT(LTA!J94:AN94,LTA!J$101:AN$101,LTA!J$104:AN$104)</f>
        <v>43.71</v>
      </c>
      <c r="U94" s="37">
        <f>SUMPRODUCT(LTA!J94:AN94,LTA!J$102:AN$102,LTA!J$104:AN$104)</f>
        <v>122.04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328.01</v>
      </c>
      <c r="AB94" s="75">
        <f>-STOA!O94</f>
        <v>0</v>
      </c>
      <c r="AC94">
        <f t="shared" si="3"/>
        <v>13.808060533759274</v>
      </c>
      <c r="AD94">
        <f t="shared" si="4"/>
        <v>1452.8369428897988</v>
      </c>
      <c r="AE94">
        <f>'IDT-1'!C94</f>
        <v>0</v>
      </c>
      <c r="AF94" s="24"/>
      <c r="AG94">
        <f t="shared" si="5"/>
        <v>1452.8369428897988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-51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5.5525400000000005</v>
      </c>
      <c r="E95">
        <f>GT_NG!Q95</f>
        <v>7.9857397504456342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817.60867207313458</v>
      </c>
      <c r="P95" s="36">
        <v>68.329999999999984</v>
      </c>
      <c r="Q95" s="36">
        <v>18.827460210412731</v>
      </c>
      <c r="R95" s="38">
        <v>0</v>
      </c>
      <c r="S95" s="38">
        <v>0</v>
      </c>
      <c r="T95" s="37">
        <f>SUMPRODUCT(LTA!J95:AN95,LTA!J$101:AN$101,LTA!J$104:AN$104)</f>
        <v>43.26</v>
      </c>
      <c r="U95" s="37">
        <f>SUMPRODUCT(LTA!J95:AN95,LTA!J$102:AN$102,LTA!J$104:AN$104)</f>
        <v>121.76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328.01</v>
      </c>
      <c r="AB95" s="75">
        <f>-STOA!O95</f>
        <v>0</v>
      </c>
      <c r="AC95">
        <f t="shared" si="3"/>
        <v>13.434552796944818</v>
      </c>
      <c r="AD95">
        <f t="shared" si="4"/>
        <v>1483.0860022157694</v>
      </c>
      <c r="AE95">
        <f>'IDT-1'!C95</f>
        <v>0</v>
      </c>
      <c r="AF95" s="24"/>
      <c r="AG95">
        <f t="shared" si="5"/>
        <v>1483.0860022157694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-15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5.5525400000000005</v>
      </c>
      <c r="E96">
        <f>GT_NG!Q96</f>
        <v>7.9857397504456342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816.31246656675808</v>
      </c>
      <c r="P96" s="36">
        <v>68.329999999999984</v>
      </c>
      <c r="Q96" s="36">
        <v>18.827460210412731</v>
      </c>
      <c r="R96" s="38">
        <v>0</v>
      </c>
      <c r="S96" s="38">
        <v>0</v>
      </c>
      <c r="T96" s="37">
        <f>SUMPRODUCT(LTA!J96:AN96,LTA!J$101:AN$101,LTA!J$104:AN$104)</f>
        <v>42.63</v>
      </c>
      <c r="U96" s="37">
        <f>SUMPRODUCT(LTA!J96:AN96,LTA!J$102:AN$102,LTA!J$104:AN$104)</f>
        <v>121.66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328.01</v>
      </c>
      <c r="AB96" s="75">
        <f>-STOA!O96</f>
        <v>0</v>
      </c>
      <c r="AC96">
        <f t="shared" si="3"/>
        <v>13.319062785744556</v>
      </c>
      <c r="AD96">
        <f t="shared" si="4"/>
        <v>1492.1752867205935</v>
      </c>
      <c r="AE96">
        <f>'IDT-1'!C96</f>
        <v>0</v>
      </c>
      <c r="AF96" s="24"/>
      <c r="AG96">
        <f t="shared" si="5"/>
        <v>1492.1752867205935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5.5525400000000005</v>
      </c>
      <c r="E97">
        <f>GT_NG!Q97</f>
        <v>7.9857397504456342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815.98214513611583</v>
      </c>
      <c r="P97" s="36">
        <v>68.329999999999984</v>
      </c>
      <c r="Q97" s="36">
        <v>18.827460210412731</v>
      </c>
      <c r="R97" s="38">
        <v>0</v>
      </c>
      <c r="S97" s="38">
        <v>0</v>
      </c>
      <c r="T97" s="37">
        <f>SUMPRODUCT(LTA!J97:AN97,LTA!J$101:AN$101,LTA!J$104:AN$104)</f>
        <v>41.97</v>
      </c>
      <c r="U97" s="37">
        <f>SUMPRODUCT(LTA!J97:AN97,LTA!J$102:AN$102,LTA!J$104:AN$104)</f>
        <v>121.51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328.01</v>
      </c>
      <c r="AB97" s="75">
        <f>-STOA!O97</f>
        <v>0</v>
      </c>
      <c r="AC97">
        <f t="shared" si="3"/>
        <v>13.362296722288075</v>
      </c>
      <c r="AD97">
        <f t="shared" si="4"/>
        <v>1484.9917313534077</v>
      </c>
      <c r="AE97">
        <f>'IDT-1'!C97</f>
        <v>0</v>
      </c>
      <c r="AF97" s="24"/>
      <c r="AG97">
        <f t="shared" si="5"/>
        <v>1484.9917313534077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5.5525400000000005</v>
      </c>
      <c r="E98">
        <f>GT_NG!Q98</f>
        <v>7.9857397504456342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815.98214513611583</v>
      </c>
      <c r="P98" s="36">
        <v>68.329999999999984</v>
      </c>
      <c r="Q98" s="36">
        <v>18.827460210412731</v>
      </c>
      <c r="R98" s="38">
        <v>0</v>
      </c>
      <c r="S98" s="38">
        <v>0</v>
      </c>
      <c r="T98" s="37">
        <f>SUMPRODUCT(LTA!J98:AN98,LTA!J$101:AN$101,LTA!J$104:AN$104)</f>
        <v>40.96</v>
      </c>
      <c r="U98" s="37">
        <f>SUMPRODUCT(LTA!J98:AN98,LTA!J$102:AN$102,LTA!J$104:AN$104)</f>
        <v>121.51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328.01</v>
      </c>
      <c r="AB98" s="75">
        <f>-STOA!O98</f>
        <v>0</v>
      </c>
      <c r="AC98">
        <f t="shared" si="3"/>
        <v>13.353408722288075</v>
      </c>
      <c r="AD98">
        <f t="shared" si="4"/>
        <v>1483.9906193534075</v>
      </c>
      <c r="AE98">
        <f>'IDT-1'!C98</f>
        <v>0</v>
      </c>
      <c r="AF98" s="24"/>
      <c r="AG98">
        <f t="shared" si="5"/>
        <v>1483.9906193534075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0.13326096000000021</v>
      </c>
      <c r="E99">
        <f t="shared" si="6"/>
        <v>0.1908536528412865</v>
      </c>
      <c r="F99">
        <f t="shared" si="6"/>
        <v>0</v>
      </c>
      <c r="G99">
        <f t="shared" si="6"/>
        <v>1.0224446435983539</v>
      </c>
      <c r="H99">
        <f t="shared" si="6"/>
        <v>0</v>
      </c>
      <c r="I99">
        <f t="shared" si="6"/>
        <v>1.3751485332604179</v>
      </c>
      <c r="J99">
        <f t="shared" si="6"/>
        <v>0</v>
      </c>
      <c r="K99">
        <f t="shared" si="6"/>
        <v>1.8749823258257898E-3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19.234757434375847</v>
      </c>
      <c r="P99" s="36">
        <f t="shared" si="6"/>
        <v>1.6413949999999986</v>
      </c>
      <c r="Q99" s="36">
        <f t="shared" si="6"/>
        <v>0.45233038482002091</v>
      </c>
      <c r="R99" s="38">
        <f t="shared" si="6"/>
        <v>0.28600316939823467</v>
      </c>
      <c r="S99" s="38">
        <f t="shared" si="6"/>
        <v>0</v>
      </c>
      <c r="T99" s="37">
        <f t="shared" si="6"/>
        <v>3.0285874999999995</v>
      </c>
      <c r="U99" s="37">
        <f t="shared" si="6"/>
        <v>2.9132700000000016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-3.9112475</v>
      </c>
      <c r="AA99" s="75">
        <f t="shared" si="6"/>
        <v>5.5247200000000021</v>
      </c>
      <c r="AB99" s="75">
        <f t="shared" si="6"/>
        <v>-0.3</v>
      </c>
      <c r="AC99">
        <f t="shared" si="6"/>
        <v>0.36560850815883111</v>
      </c>
      <c r="AD99">
        <f t="shared" si="6"/>
        <v>29.747790252461151</v>
      </c>
      <c r="AE99">
        <f t="shared" si="6"/>
        <v>-2.265325E-2</v>
      </c>
      <c r="AG99">
        <f t="shared" si="6"/>
        <v>29.725137002461146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-1.48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45173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45173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7.1614200000000006</v>
      </c>
      <c r="E3">
        <f>GT_NG!T3</f>
        <v>10.980392156862747</v>
      </c>
      <c r="F3">
        <f>GT_Spot!T3</f>
        <v>0</v>
      </c>
      <c r="G3">
        <f>PPCL_NG!T3</f>
        <v>51.348062337270292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300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793.1437675431057</v>
      </c>
      <c r="P3" s="36">
        <v>75.099999999999994</v>
      </c>
      <c r="Q3" s="36">
        <v>22.746931480981925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365.59000000000003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-11</v>
      </c>
      <c r="AA3" s="75">
        <f>STOA!J3</f>
        <v>205.34</v>
      </c>
      <c r="AB3" s="75">
        <f>-STOA!P3</f>
        <v>0</v>
      </c>
      <c r="AC3">
        <f>SUMIF(B3:AB3,"&gt;0")*$AC$2-SUMIF(B3:AB3,"&lt;0")*($AC$2/(1-$AC$2))+SUMIF(AI3:AR3,"&gt;0")*$AC$2-SUMIF(AI3:AR3,"&lt;0")*($AC$2/(1-$AC$2))</f>
        <v>17.226132260700449</v>
      </c>
      <c r="AD3">
        <f>SUM(B3:AB3,AI3:AR3)-AC3</f>
        <v>1827.7917222231074</v>
      </c>
      <c r="AE3">
        <f>'IDT-1'!F3</f>
        <v>0</v>
      </c>
      <c r="AF3" s="24"/>
      <c r="AG3">
        <f>SUM(AD3:AF3)</f>
        <v>1827.7917222231074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-45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7.1614200000000006</v>
      </c>
      <c r="E4">
        <f>GT_NG!T4</f>
        <v>10.980392156862747</v>
      </c>
      <c r="F4">
        <f>GT_Spot!T4</f>
        <v>0</v>
      </c>
      <c r="G4">
        <f>PPCL_NG!T4</f>
        <v>51.348062337270292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300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800.35495116935147</v>
      </c>
      <c r="P4" s="36">
        <v>75.099999999999994</v>
      </c>
      <c r="Q4" s="36">
        <v>22.746931480981925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365.82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-31</v>
      </c>
      <c r="AA4" s="75">
        <f>STOA!J4</f>
        <v>205.34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17.469177227055315</v>
      </c>
      <c r="AD4">
        <f t="shared" ref="AD4:AD67" si="1">SUM(B4:AB4,AI4:AR4)-AC4</f>
        <v>1814.9898608829981</v>
      </c>
      <c r="AE4">
        <f>'IDT-1'!F4</f>
        <v>0</v>
      </c>
      <c r="AF4" s="24"/>
      <c r="AG4">
        <f t="shared" ref="AG4:AG67" si="2">SUM(AD4:AF4)</f>
        <v>1814.9898608829981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-45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7.1614200000000006</v>
      </c>
      <c r="E5">
        <f>GT_NG!T5</f>
        <v>10.980392156862747</v>
      </c>
      <c r="F5">
        <f>GT_Spot!T5</f>
        <v>0</v>
      </c>
      <c r="G5">
        <f>PPCL_NG!T5</f>
        <v>51.348062337270292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812.21890928506139</v>
      </c>
      <c r="P5" s="36">
        <v>75.099999999999994</v>
      </c>
      <c r="Q5" s="36">
        <v>22.746931480981925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365.26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-44</v>
      </c>
      <c r="AA5" s="75">
        <f>STOA!J5</f>
        <v>205.34</v>
      </c>
      <c r="AB5" s="75">
        <f>-STOA!P5</f>
        <v>0</v>
      </c>
      <c r="AC5">
        <f t="shared" si="0"/>
        <v>17.817239629095031</v>
      </c>
      <c r="AD5">
        <f t="shared" si="1"/>
        <v>1797.9457565966684</v>
      </c>
      <c r="AE5">
        <f>'IDT-1'!F5</f>
        <v>0</v>
      </c>
      <c r="AF5" s="24"/>
      <c r="AG5">
        <f t="shared" si="2"/>
        <v>1797.9457565966684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-60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7.1614200000000006</v>
      </c>
      <c r="E6">
        <f>GT_NG!T6</f>
        <v>10.980392156862747</v>
      </c>
      <c r="F6">
        <f>GT_Spot!T6</f>
        <v>0</v>
      </c>
      <c r="G6">
        <f>PPCL_NG!T6</f>
        <v>51.348062337270292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802.71985760517123</v>
      </c>
      <c r="P6" s="36">
        <v>75.099999999999994</v>
      </c>
      <c r="Q6" s="36">
        <v>22.746931480981925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365.46999999999997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-68</v>
      </c>
      <c r="AA6" s="75">
        <f>STOA!J6</f>
        <v>205.34</v>
      </c>
      <c r="AB6" s="75">
        <f>-STOA!P6</f>
        <v>0</v>
      </c>
      <c r="AC6">
        <f t="shared" si="0"/>
        <v>17.948571034844687</v>
      </c>
      <c r="AD6">
        <f t="shared" si="1"/>
        <v>1764.5253735110284</v>
      </c>
      <c r="AE6">
        <f>'IDT-1'!F6</f>
        <v>0</v>
      </c>
      <c r="AF6" s="24"/>
      <c r="AG6">
        <f t="shared" si="2"/>
        <v>1764.5253735110284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-60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7.1614200000000006</v>
      </c>
      <c r="E7">
        <f>GT_NG!T7</f>
        <v>10.980392156862747</v>
      </c>
      <c r="F7">
        <f>GT_Spot!T7</f>
        <v>0</v>
      </c>
      <c r="G7">
        <f>PPCL_NG!T7</f>
        <v>51.348062337270292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300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800.08801679381213</v>
      </c>
      <c r="P7" s="36">
        <v>75.099999999999994</v>
      </c>
      <c r="Q7" s="36">
        <v>22.746931480981925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365.46999999999997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-89</v>
      </c>
      <c r="AA7" s="75">
        <f>STOA!J7</f>
        <v>205.25</v>
      </c>
      <c r="AB7" s="75">
        <f>-STOA!P7</f>
        <v>0</v>
      </c>
      <c r="AC7">
        <f t="shared" si="0"/>
        <v>18.111083441173662</v>
      </c>
      <c r="AD7">
        <f t="shared" si="1"/>
        <v>1740.6437393277533</v>
      </c>
      <c r="AE7">
        <f>'IDT-1'!F7</f>
        <v>0</v>
      </c>
      <c r="AF7" s="24"/>
      <c r="AG7">
        <f t="shared" si="2"/>
        <v>1740.6437393277533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-60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7.1614200000000006</v>
      </c>
      <c r="E8">
        <f>GT_NG!T8</f>
        <v>10.980392156862747</v>
      </c>
      <c r="F8">
        <f>GT_Spot!T8</f>
        <v>0</v>
      </c>
      <c r="G8">
        <f>PPCL_NG!T8</f>
        <v>51.348062337270292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300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795.91812393642817</v>
      </c>
      <c r="P8" s="36">
        <v>75.099999999999994</v>
      </c>
      <c r="Q8" s="36">
        <v>22.746931480981925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365.61999999999995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-109</v>
      </c>
      <c r="AA8" s="75">
        <f>STOA!J8</f>
        <v>205.25</v>
      </c>
      <c r="AB8" s="75">
        <f>-STOA!P8</f>
        <v>0</v>
      </c>
      <c r="AC8">
        <f t="shared" si="0"/>
        <v>18.253270934472589</v>
      </c>
      <c r="AD8">
        <f t="shared" si="1"/>
        <v>1716.4816589770703</v>
      </c>
      <c r="AE8">
        <f>'IDT-1'!F8</f>
        <v>0</v>
      </c>
      <c r="AF8" s="24"/>
      <c r="AG8">
        <f t="shared" si="2"/>
        <v>1716.4816589770703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-60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7.1614200000000006</v>
      </c>
      <c r="E9">
        <f>GT_NG!T9</f>
        <v>10.980392156862747</v>
      </c>
      <c r="F9">
        <f>GT_Spot!T9</f>
        <v>0</v>
      </c>
      <c r="G9">
        <f>PPCL_NG!T9</f>
        <v>51.348062337270292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300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790.97105602533691</v>
      </c>
      <c r="P9" s="36">
        <v>75.099999999999994</v>
      </c>
      <c r="Q9" s="36">
        <v>22.746931480981925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365.65999999999997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-114</v>
      </c>
      <c r="AA9" s="75">
        <f>STOA!J9</f>
        <v>205.25</v>
      </c>
      <c r="AB9" s="75">
        <f>-STOA!P9</f>
        <v>0</v>
      </c>
      <c r="AC9">
        <f t="shared" si="0"/>
        <v>18.343260649687913</v>
      </c>
      <c r="AD9">
        <f t="shared" si="1"/>
        <v>1696.4846013507638</v>
      </c>
      <c r="AE9">
        <f>'IDT-1'!F9</f>
        <v>0</v>
      </c>
      <c r="AF9" s="24"/>
      <c r="AG9">
        <f t="shared" si="2"/>
        <v>1696.4846013507638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7.1614200000000006</v>
      </c>
      <c r="E10">
        <f>GT_NG!T10</f>
        <v>10.980392156862747</v>
      </c>
      <c r="F10">
        <f>GT_Spot!T10</f>
        <v>0</v>
      </c>
      <c r="G10">
        <f>PPCL_NG!T10</f>
        <v>51.348062337270292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300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786.62511132986572</v>
      </c>
      <c r="P10" s="36">
        <v>75.099999999999994</v>
      </c>
      <c r="Q10" s="36">
        <v>22.746931480981925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365.71999999999997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-134</v>
      </c>
      <c r="AA10" s="75">
        <f>STOA!J10</f>
        <v>205.25</v>
      </c>
      <c r="AB10" s="75">
        <f>-STOA!P10</f>
        <v>0</v>
      </c>
      <c r="AC10">
        <f t="shared" si="0"/>
        <v>18.483106886811676</v>
      </c>
      <c r="AD10">
        <f t="shared" si="1"/>
        <v>1672.0588104181691</v>
      </c>
      <c r="AE10">
        <f>'IDT-1'!F10</f>
        <v>0</v>
      </c>
      <c r="AF10" s="24"/>
      <c r="AG10">
        <f t="shared" si="2"/>
        <v>1672.0588104181691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-70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7.1614200000000006</v>
      </c>
      <c r="E11">
        <f>GT_NG!T11</f>
        <v>10.980392156862747</v>
      </c>
      <c r="F11">
        <f>GT_Spot!T11</f>
        <v>0</v>
      </c>
      <c r="G11">
        <f>PPCL_NG!T11</f>
        <v>51.348062337270292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786.6367794571571</v>
      </c>
      <c r="P11" s="36">
        <v>75.099999999999994</v>
      </c>
      <c r="Q11" s="36">
        <v>22.746931480981925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368.54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-154</v>
      </c>
      <c r="AA11" s="75">
        <f>STOA!J11</f>
        <v>205.06</v>
      </c>
      <c r="AB11" s="75">
        <f>-STOA!P11</f>
        <v>0</v>
      </c>
      <c r="AC11">
        <f t="shared" si="0"/>
        <v>18.68389218927291</v>
      </c>
      <c r="AD11">
        <f t="shared" si="1"/>
        <v>1654.4969742085862</v>
      </c>
      <c r="AE11">
        <f>'IDT-1'!F11</f>
        <v>0</v>
      </c>
      <c r="AF11" s="24"/>
      <c r="AG11">
        <f t="shared" si="2"/>
        <v>1654.4969742085862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-70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7.1614200000000006</v>
      </c>
      <c r="E12">
        <f>GT_NG!T12</f>
        <v>10.980392156862747</v>
      </c>
      <c r="F12">
        <f>GT_Spot!T12</f>
        <v>0</v>
      </c>
      <c r="G12">
        <f>PPCL_NG!T12</f>
        <v>51.348062337270292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786.63700974904839</v>
      </c>
      <c r="P12" s="36">
        <v>75.099999999999994</v>
      </c>
      <c r="Q12" s="36">
        <v>22.746931480981925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368.94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-173</v>
      </c>
      <c r="AA12" s="75">
        <f>STOA!J12</f>
        <v>205.06</v>
      </c>
      <c r="AB12" s="75">
        <f>-STOA!P12</f>
        <v>0</v>
      </c>
      <c r="AC12">
        <f t="shared" si="0"/>
        <v>18.856098638763267</v>
      </c>
      <c r="AD12">
        <f t="shared" si="1"/>
        <v>1635.7249980509871</v>
      </c>
      <c r="AE12">
        <f>'IDT-1'!F12</f>
        <v>0</v>
      </c>
      <c r="AF12" s="24"/>
      <c r="AG12">
        <f t="shared" si="2"/>
        <v>1635.7249980509871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-70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7.1614200000000006</v>
      </c>
      <c r="E13">
        <f>GT_NG!T13</f>
        <v>10.980392156862747</v>
      </c>
      <c r="F13">
        <f>GT_Spot!T13</f>
        <v>0</v>
      </c>
      <c r="G13">
        <f>PPCL_NG!T13</f>
        <v>51.348062337270292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783.41212410238461</v>
      </c>
      <c r="P13" s="36">
        <v>75.099999999999994</v>
      </c>
      <c r="Q13" s="36">
        <v>22.746931480981925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369.08000000000004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-194</v>
      </c>
      <c r="AA13" s="75">
        <f>STOA!J13</f>
        <v>205.06</v>
      </c>
      <c r="AB13" s="75">
        <f>-STOA!P13</f>
        <v>0</v>
      </c>
      <c r="AC13">
        <f t="shared" si="0"/>
        <v>19.015392323038725</v>
      </c>
      <c r="AD13">
        <f t="shared" si="1"/>
        <v>1611.4808187200479</v>
      </c>
      <c r="AE13">
        <f>'IDT-1'!F13</f>
        <v>0</v>
      </c>
      <c r="AF13" s="24"/>
      <c r="AG13">
        <f t="shared" si="2"/>
        <v>1611.4808187200479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7.1614200000000006</v>
      </c>
      <c r="E14">
        <f>GT_NG!T14</f>
        <v>10.980392156862747</v>
      </c>
      <c r="F14">
        <f>GT_Spot!T14</f>
        <v>0</v>
      </c>
      <c r="G14">
        <f>PPCL_NG!T14</f>
        <v>51.348062337270292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781.16978812347782</v>
      </c>
      <c r="P14" s="36">
        <v>75.099999999999994</v>
      </c>
      <c r="Q14" s="36">
        <v>22.746931480981925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369.43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-215</v>
      </c>
      <c r="AA14" s="75">
        <f>STOA!J14</f>
        <v>205.06</v>
      </c>
      <c r="AB14" s="75">
        <f>-STOA!P14</f>
        <v>0</v>
      </c>
      <c r="AC14">
        <f t="shared" si="0"/>
        <v>19.185180444390451</v>
      </c>
      <c r="AD14">
        <f t="shared" si="1"/>
        <v>1588.4186946197894</v>
      </c>
      <c r="AE14">
        <f>'IDT-1'!F14</f>
        <v>0</v>
      </c>
      <c r="AF14" s="24"/>
      <c r="AG14">
        <f t="shared" si="2"/>
        <v>1588.4186946197894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7.1614200000000006</v>
      </c>
      <c r="E15">
        <f>GT_NG!T15</f>
        <v>10.980392156862747</v>
      </c>
      <c r="F15">
        <f>GT_Spot!T15</f>
        <v>0</v>
      </c>
      <c r="G15">
        <f>PPCL_NG!T15</f>
        <v>51.348062337270292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300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780.82957444215958</v>
      </c>
      <c r="P15" s="36">
        <v>75.099999999999994</v>
      </c>
      <c r="Q15" s="36">
        <v>22.746931480981925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369.38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-237</v>
      </c>
      <c r="AA15" s="75">
        <f>STOA!J15</f>
        <v>204.97</v>
      </c>
      <c r="AB15" s="75">
        <f>-STOA!P15</f>
        <v>0</v>
      </c>
      <c r="AC15">
        <f t="shared" si="0"/>
        <v>19.376273369483144</v>
      </c>
      <c r="AD15">
        <f t="shared" si="1"/>
        <v>1565.7473880133784</v>
      </c>
      <c r="AE15">
        <f>'IDT-1'!F15</f>
        <v>0</v>
      </c>
      <c r="AF15" s="24"/>
      <c r="AG15">
        <f t="shared" si="2"/>
        <v>1565.7473880133784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-70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7.1614200000000006</v>
      </c>
      <c r="E16">
        <f>GT_NG!T16</f>
        <v>10.980392156862747</v>
      </c>
      <c r="F16">
        <f>GT_Spot!T16</f>
        <v>0</v>
      </c>
      <c r="G16">
        <f>PPCL_NG!T16</f>
        <v>51.348062337270292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300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780.83218878250852</v>
      </c>
      <c r="P16" s="36">
        <v>75.099999999999994</v>
      </c>
      <c r="Q16" s="36">
        <v>22.746931480981925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369.28000000000003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-257</v>
      </c>
      <c r="AA16" s="75">
        <f>STOA!J16</f>
        <v>204.97</v>
      </c>
      <c r="AB16" s="75">
        <f>-STOA!P16</f>
        <v>0</v>
      </c>
      <c r="AC16">
        <f t="shared" si="0"/>
        <v>19.464197650900168</v>
      </c>
      <c r="AD16">
        <f t="shared" si="1"/>
        <v>1555.5620780723104</v>
      </c>
      <c r="AE16">
        <f>'IDT-1'!F16</f>
        <v>0</v>
      </c>
      <c r="AF16" s="24"/>
      <c r="AG16">
        <f t="shared" si="2"/>
        <v>1555.5620780723104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7.1614200000000006</v>
      </c>
      <c r="E17">
        <f>GT_NG!T17</f>
        <v>10.980392156862747</v>
      </c>
      <c r="F17">
        <f>GT_Spot!T17</f>
        <v>0</v>
      </c>
      <c r="G17">
        <f>PPCL_NG!T17</f>
        <v>51.348062337270292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300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781.03596455299009</v>
      </c>
      <c r="P17" s="36">
        <v>75.099999999999994</v>
      </c>
      <c r="Q17" s="36">
        <v>22.745943295292442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369.20000000000005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-278</v>
      </c>
      <c r="AA17" s="75">
        <f>STOA!J17</f>
        <v>204.97</v>
      </c>
      <c r="AB17" s="75">
        <f>-STOA!P17</f>
        <v>0</v>
      </c>
      <c r="AC17">
        <f t="shared" si="0"/>
        <v>19.651718859612444</v>
      </c>
      <c r="AD17">
        <f t="shared" si="1"/>
        <v>1534.4973444483903</v>
      </c>
      <c r="AE17">
        <f>'IDT-1'!F17</f>
        <v>0</v>
      </c>
      <c r="AF17" s="24"/>
      <c r="AG17">
        <f t="shared" si="2"/>
        <v>1534.4973444483903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7.1614200000000006</v>
      </c>
      <c r="E18">
        <f>GT_NG!T18</f>
        <v>10.980392156862747</v>
      </c>
      <c r="F18">
        <f>GT_Spot!T18</f>
        <v>0</v>
      </c>
      <c r="G18">
        <f>PPCL_NG!T18</f>
        <v>51.348062337270292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300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781.03364192858521</v>
      </c>
      <c r="P18" s="36">
        <v>75.099999999999994</v>
      </c>
      <c r="Q18" s="36">
        <v>22.745943295292442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369.15000000000003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-299</v>
      </c>
      <c r="AA18" s="75">
        <f>STOA!J18</f>
        <v>204.97</v>
      </c>
      <c r="AB18" s="75">
        <f>-STOA!P18</f>
        <v>0</v>
      </c>
      <c r="AC18">
        <f t="shared" si="0"/>
        <v>19.837699098483782</v>
      </c>
      <c r="AD18">
        <f t="shared" si="1"/>
        <v>1513.2590415851139</v>
      </c>
      <c r="AE18">
        <f>'IDT-1'!F18</f>
        <v>0</v>
      </c>
      <c r="AF18" s="24"/>
      <c r="AG18">
        <f t="shared" si="2"/>
        <v>1513.2590415851139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7.1614200000000006</v>
      </c>
      <c r="E19">
        <f>GT_NG!T19</f>
        <v>10.980392156862747</v>
      </c>
      <c r="F19">
        <f>GT_Spot!T19</f>
        <v>0</v>
      </c>
      <c r="G19">
        <f>PPCL_NG!T19</f>
        <v>51.348062337270292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300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777.11079693277065</v>
      </c>
      <c r="P19" s="36">
        <v>75.099999999999994</v>
      </c>
      <c r="Q19" s="36">
        <v>22.745943295292442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368.62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-323</v>
      </c>
      <c r="AA19" s="75">
        <f>STOA!J19</f>
        <v>204.97</v>
      </c>
      <c r="AB19" s="75">
        <f>-STOA!P19</f>
        <v>0</v>
      </c>
      <c r="AC19">
        <f t="shared" si="0"/>
        <v>20.011589123053298</v>
      </c>
      <c r="AD19">
        <f t="shared" si="1"/>
        <v>1484.6323065647298</v>
      </c>
      <c r="AE19">
        <f>'IDT-1'!F19</f>
        <v>0</v>
      </c>
      <c r="AF19" s="24"/>
      <c r="AG19">
        <f t="shared" si="2"/>
        <v>1484.6323065647298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-60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7.1614200000000006</v>
      </c>
      <c r="E20">
        <f>GT_NG!T20</f>
        <v>10.98729792147806</v>
      </c>
      <c r="F20">
        <f>GT_Spot!T20</f>
        <v>0</v>
      </c>
      <c r="G20">
        <f>PPCL_NG!T20</f>
        <v>51.348062337270292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300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776.55020760277057</v>
      </c>
      <c r="P20" s="36">
        <v>75.099999999999994</v>
      </c>
      <c r="Q20" s="36">
        <v>22.745943295292442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368.46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-339.99</v>
      </c>
      <c r="AA20" s="75">
        <f>STOA!J20</f>
        <v>204.97</v>
      </c>
      <c r="AB20" s="75">
        <f>-STOA!P20</f>
        <v>0</v>
      </c>
      <c r="AC20">
        <f t="shared" si="0"/>
        <v>20.156148094280013</v>
      </c>
      <c r="AD20">
        <f t="shared" si="1"/>
        <v>1466.7840640281183</v>
      </c>
      <c r="AE20">
        <f>'IDT-1'!F20</f>
        <v>0</v>
      </c>
      <c r="AF20" s="24"/>
      <c r="AG20">
        <f t="shared" si="2"/>
        <v>1466.7840640281183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-60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7.1614200000000006</v>
      </c>
      <c r="E21">
        <f>GT_NG!T21</f>
        <v>10.98729792147806</v>
      </c>
      <c r="F21">
        <f>GT_Spot!T21</f>
        <v>0</v>
      </c>
      <c r="G21">
        <f>PPCL_NG!T21</f>
        <v>51.348062337270292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300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773.47194222405426</v>
      </c>
      <c r="P21" s="36">
        <v>75.099999999999994</v>
      </c>
      <c r="Q21" s="36">
        <v>22.745943295292442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368.28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-350</v>
      </c>
      <c r="AA21" s="75">
        <f>STOA!J21</f>
        <v>204.97</v>
      </c>
      <c r="AB21" s="75">
        <f>-STOA!P21</f>
        <v>0</v>
      </c>
      <c r="AC21">
        <f t="shared" si="0"/>
        <v>20.26073605305546</v>
      </c>
      <c r="AD21">
        <f t="shared" si="1"/>
        <v>1448.4112106906266</v>
      </c>
      <c r="AE21">
        <f>'IDT-1'!F21</f>
        <v>0</v>
      </c>
      <c r="AF21" s="24"/>
      <c r="AG21">
        <f t="shared" si="2"/>
        <v>1448.4112106906266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-65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7.1614200000000006</v>
      </c>
      <c r="E22">
        <f>GT_NG!T22</f>
        <v>10.98729792147806</v>
      </c>
      <c r="F22">
        <f>GT_Spot!T22</f>
        <v>0</v>
      </c>
      <c r="G22">
        <f>PPCL_NG!T22</f>
        <v>51.348062337270292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300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773.47194222405426</v>
      </c>
      <c r="P22" s="36">
        <v>75.099999999999994</v>
      </c>
      <c r="Q22" s="36">
        <v>22.745943295292442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368.13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-366</v>
      </c>
      <c r="AA22" s="75">
        <f>STOA!J22</f>
        <v>204.97</v>
      </c>
      <c r="AB22" s="75">
        <f>-STOA!P22</f>
        <v>0</v>
      </c>
      <c r="AC22">
        <f t="shared" si="0"/>
        <v>20.401466093410583</v>
      </c>
      <c r="AD22">
        <f t="shared" si="1"/>
        <v>1432.1204806502715</v>
      </c>
      <c r="AE22">
        <f>'IDT-1'!F22</f>
        <v>0</v>
      </c>
      <c r="AF22" s="24"/>
      <c r="AG22">
        <f t="shared" si="2"/>
        <v>1432.1204806502715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-65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7.1614200000000006</v>
      </c>
      <c r="E23">
        <f>GT_NG!T23</f>
        <v>10.98729792147806</v>
      </c>
      <c r="F23">
        <f>GT_Spot!T23</f>
        <v>0</v>
      </c>
      <c r="G23">
        <f>PPCL_NG!T23</f>
        <v>51.348062337270292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300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773.45809724724245</v>
      </c>
      <c r="P23" s="36">
        <v>75.099999999999994</v>
      </c>
      <c r="Q23" s="36">
        <v>22.745943295292442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367.87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-382</v>
      </c>
      <c r="AA23" s="75">
        <f>STOA!J23</f>
        <v>204.87</v>
      </c>
      <c r="AB23" s="75">
        <f>-STOA!P23</f>
        <v>0</v>
      </c>
      <c r="AC23">
        <f t="shared" si="0"/>
        <v>20.318273109914884</v>
      </c>
      <c r="AD23">
        <f t="shared" si="1"/>
        <v>1440.8298286569554</v>
      </c>
      <c r="AE23">
        <f>'IDT-1'!F23</f>
        <v>0</v>
      </c>
      <c r="AF23" s="24"/>
      <c r="AG23">
        <f t="shared" si="2"/>
        <v>1440.8298286569554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7.1614200000000006</v>
      </c>
      <c r="E24">
        <f>GT_NG!T24</f>
        <v>10.98729792147806</v>
      </c>
      <c r="F24">
        <f>GT_Spot!T24</f>
        <v>0</v>
      </c>
      <c r="G24">
        <f>PPCL_NG!T24</f>
        <v>51.348062337270292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300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773.46792631295182</v>
      </c>
      <c r="P24" s="36">
        <v>75.099999999999994</v>
      </c>
      <c r="Q24" s="36">
        <v>22.745943295292442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367.66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-395</v>
      </c>
      <c r="AA24" s="75">
        <f>STOA!J24</f>
        <v>204.87</v>
      </c>
      <c r="AB24" s="75">
        <f>-STOA!P24</f>
        <v>0</v>
      </c>
      <c r="AC24">
        <f t="shared" si="0"/>
        <v>20.431927263481668</v>
      </c>
      <c r="AD24">
        <f t="shared" si="1"/>
        <v>1427.5160035690983</v>
      </c>
      <c r="AE24">
        <f>'IDT-1'!F24</f>
        <v>0</v>
      </c>
      <c r="AF24" s="24"/>
      <c r="AG24">
        <f t="shared" si="2"/>
        <v>1427.5160035690983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7.1614200000000006</v>
      </c>
      <c r="E25">
        <f>GT_NG!T25</f>
        <v>10.98729792147806</v>
      </c>
      <c r="F25">
        <f>GT_Spot!T25</f>
        <v>0</v>
      </c>
      <c r="G25">
        <f>PPCL_NG!T25</f>
        <v>51.348062337270292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300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773.2974033016784</v>
      </c>
      <c r="P25" s="36">
        <v>75.099999999999994</v>
      </c>
      <c r="Q25" s="36">
        <v>22.745943295292442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367.6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-410</v>
      </c>
      <c r="AA25" s="75">
        <f>STOA!J25</f>
        <v>204.87</v>
      </c>
      <c r="AB25" s="75">
        <f>-STOA!P25</f>
        <v>0</v>
      </c>
      <c r="AC25">
        <f t="shared" si="0"/>
        <v>20.563070573815384</v>
      </c>
      <c r="AD25">
        <f t="shared" si="1"/>
        <v>1412.1543372474907</v>
      </c>
      <c r="AE25">
        <f>'IDT-1'!F25</f>
        <v>0</v>
      </c>
      <c r="AF25" s="24"/>
      <c r="AG25">
        <f t="shared" si="2"/>
        <v>1412.1543372474907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7.1614200000000006</v>
      </c>
      <c r="E26">
        <f>GT_NG!T26</f>
        <v>10.98729792147806</v>
      </c>
      <c r="F26">
        <f>GT_Spot!T26</f>
        <v>0</v>
      </c>
      <c r="G26">
        <f>PPCL_NG!T26</f>
        <v>51.348062337270292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300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773.2974033016784</v>
      </c>
      <c r="P26" s="36">
        <v>75.099999999999994</v>
      </c>
      <c r="Q26" s="36">
        <v>22.745943295292442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367.63000000000005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-428</v>
      </c>
      <c r="AA26" s="75">
        <f>STOA!J26</f>
        <v>204.87</v>
      </c>
      <c r="AB26" s="75">
        <f>-STOA!P26</f>
        <v>0</v>
      </c>
      <c r="AC26">
        <f t="shared" si="0"/>
        <v>20.723140869214905</v>
      </c>
      <c r="AD26">
        <f t="shared" si="1"/>
        <v>1394.0242669520915</v>
      </c>
      <c r="AE26">
        <f>'IDT-1'!F26</f>
        <v>0</v>
      </c>
      <c r="AF26" s="24"/>
      <c r="AG26">
        <f t="shared" si="2"/>
        <v>1394.0242669520915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7.1614200000000006</v>
      </c>
      <c r="E27">
        <f>GT_NG!T27</f>
        <v>10.98729792147806</v>
      </c>
      <c r="F27">
        <f>GT_Spot!T27</f>
        <v>0</v>
      </c>
      <c r="G27">
        <f>PPCL_NG!T27</f>
        <v>51.348062337270292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300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773.49543654581555</v>
      </c>
      <c r="P27" s="36">
        <v>75.099999999999994</v>
      </c>
      <c r="Q27" s="36">
        <v>22.745943295292442</v>
      </c>
      <c r="R27" s="38">
        <v>3.91</v>
      </c>
      <c r="S27" s="38">
        <v>0</v>
      </c>
      <c r="T27" s="37">
        <f>SUMPRODUCT(LTA!J27:AN27,LTA!J$101:AN$101,LTA!J$105:AN$105)</f>
        <v>0.67</v>
      </c>
      <c r="U27" s="37">
        <f>SUMPRODUCT(LTA!J27:AN27,LTA!J$102:AN$102,LTA!J$105:AN$105)</f>
        <v>367.85975999999999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-443</v>
      </c>
      <c r="AA27" s="75">
        <f>STOA!J27</f>
        <v>204.79</v>
      </c>
      <c r="AB27" s="75">
        <f>-STOA!P27</f>
        <v>0</v>
      </c>
      <c r="AC27">
        <f t="shared" si="0"/>
        <v>20.899677362596243</v>
      </c>
      <c r="AD27">
        <f t="shared" si="1"/>
        <v>1383.7755237028473</v>
      </c>
      <c r="AE27">
        <f>'IDT-1'!F27</f>
        <v>0</v>
      </c>
      <c r="AF27" s="24"/>
      <c r="AG27">
        <f t="shared" si="2"/>
        <v>1383.7755237028473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7.1614200000000006</v>
      </c>
      <c r="E28">
        <f>GT_NG!T28</f>
        <v>10.98729792147806</v>
      </c>
      <c r="F28">
        <f>GT_Spot!T28</f>
        <v>0</v>
      </c>
      <c r="G28">
        <f>PPCL_NG!T28</f>
        <v>51.348062337270292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300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781.68203012168169</v>
      </c>
      <c r="P28" s="36">
        <v>75.099999999999994</v>
      </c>
      <c r="Q28" s="36">
        <v>22.745943295292442</v>
      </c>
      <c r="R28" s="38">
        <v>7.22</v>
      </c>
      <c r="S28" s="38">
        <v>0</v>
      </c>
      <c r="T28" s="37">
        <f>SUMPRODUCT(LTA!J28:AN28,LTA!J$101:AN$101,LTA!J$105:AN$105)</f>
        <v>2.69</v>
      </c>
      <c r="U28" s="37">
        <f>SUMPRODUCT(LTA!J28:AN28,LTA!J$102:AN$102,LTA!J$105:AN$105)</f>
        <v>369.50289599999996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-457</v>
      </c>
      <c r="AA28" s="75">
        <f>STOA!J28</f>
        <v>204.79</v>
      </c>
      <c r="AB28" s="75">
        <f>-STOA!P28</f>
        <v>0</v>
      </c>
      <c r="AC28">
        <f t="shared" si="0"/>
        <v>21.157376768174597</v>
      </c>
      <c r="AD28">
        <f t="shared" si="1"/>
        <v>1384.6775538731349</v>
      </c>
      <c r="AE28">
        <f>'IDT-1'!F28</f>
        <v>0</v>
      </c>
      <c r="AF28" s="24"/>
      <c r="AG28">
        <f t="shared" si="2"/>
        <v>1384.6775538731349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7.1614200000000006</v>
      </c>
      <c r="E29">
        <f>GT_NG!T29</f>
        <v>10.98729792147806</v>
      </c>
      <c r="F29">
        <f>GT_Spot!T29</f>
        <v>0</v>
      </c>
      <c r="G29">
        <f>PPCL_NG!T29</f>
        <v>51.348062337270292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300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779.10832015360495</v>
      </c>
      <c r="P29" s="36">
        <v>75.099999999999994</v>
      </c>
      <c r="Q29" s="36">
        <v>22.745943295292442</v>
      </c>
      <c r="R29" s="38">
        <v>11.782482613277132</v>
      </c>
      <c r="S29" s="38">
        <v>0</v>
      </c>
      <c r="T29" s="37">
        <f>SUMPRODUCT(LTA!J29:AN29,LTA!J$101:AN$101,LTA!J$105:AN$105)</f>
        <v>4.24</v>
      </c>
      <c r="U29" s="37">
        <f>SUMPRODUCT(LTA!J29:AN29,LTA!J$102:AN$102,LTA!J$105:AN$105)</f>
        <v>369.99638399999998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-475</v>
      </c>
      <c r="AA29" s="75">
        <f>STOA!J29</f>
        <v>204.79</v>
      </c>
      <c r="AB29" s="75">
        <f>-STOA!P29</f>
        <v>0</v>
      </c>
      <c r="AC29">
        <f t="shared" si="0"/>
        <v>21.619010782917737</v>
      </c>
      <c r="AD29">
        <f t="shared" si="1"/>
        <v>1340.2481805035923</v>
      </c>
      <c r="AE29">
        <f>'IDT-1'!F29</f>
        <v>0</v>
      </c>
      <c r="AF29" s="24"/>
      <c r="AG29">
        <f t="shared" si="2"/>
        <v>1340.2481805035923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-70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7.1614200000000006</v>
      </c>
      <c r="E30">
        <f>GT_NG!T30</f>
        <v>10.98729792147806</v>
      </c>
      <c r="F30">
        <f>GT_Spot!T30</f>
        <v>0</v>
      </c>
      <c r="G30">
        <f>PPCL_NG!T30</f>
        <v>51.348062337270292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300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772.65074394226815</v>
      </c>
      <c r="P30" s="36">
        <v>75.099999999999994</v>
      </c>
      <c r="Q30" s="36">
        <v>22.745943295292442</v>
      </c>
      <c r="R30" s="38">
        <v>17.25</v>
      </c>
      <c r="S30" s="38">
        <v>0</v>
      </c>
      <c r="T30" s="37">
        <f>SUMPRODUCT(LTA!J30:AN30,LTA!J$101:AN$101,LTA!J$105:AN$105)</f>
        <v>8.2200000000000006</v>
      </c>
      <c r="U30" s="37">
        <f>SUMPRODUCT(LTA!J30:AN30,LTA!J$102:AN$102,LTA!J$105:AN$105)</f>
        <v>375.514816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-494</v>
      </c>
      <c r="AA30" s="75">
        <f>STOA!J30</f>
        <v>204.79</v>
      </c>
      <c r="AB30" s="75">
        <f>-STOA!P30</f>
        <v>0</v>
      </c>
      <c r="AC30">
        <f t="shared" si="0"/>
        <v>21.862568889782846</v>
      </c>
      <c r="AD30">
        <f t="shared" si="1"/>
        <v>1329.5129955721131</v>
      </c>
      <c r="AE30">
        <f>'IDT-1'!F30</f>
        <v>0</v>
      </c>
      <c r="AF30" s="24"/>
      <c r="AG30">
        <f t="shared" si="2"/>
        <v>1329.5129955721131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-70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7.1614200000000006</v>
      </c>
      <c r="E31">
        <f>GT_NG!T31</f>
        <v>10.98729792147806</v>
      </c>
      <c r="F31">
        <f>GT_Spot!T31</f>
        <v>0</v>
      </c>
      <c r="G31">
        <f>PPCL_NG!T31</f>
        <v>51.348062337270292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300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772.95528669627663</v>
      </c>
      <c r="P31" s="36">
        <v>75.099999999999994</v>
      </c>
      <c r="Q31" s="36">
        <v>22.745943295292442</v>
      </c>
      <c r="R31" s="38">
        <v>19.2</v>
      </c>
      <c r="S31" s="38">
        <v>0</v>
      </c>
      <c r="T31" s="37">
        <f>SUMPRODUCT(LTA!J31:AN31,LTA!J$101:AN$101,LTA!J$105:AN$105)</f>
        <v>11.59</v>
      </c>
      <c r="U31" s="37">
        <f>SUMPRODUCT(LTA!J31:AN31,LTA!J$102:AN$102,LTA!J$105:AN$105)</f>
        <v>382.86972800000001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-516</v>
      </c>
      <c r="AA31" s="75">
        <f>STOA!J31</f>
        <v>204.69</v>
      </c>
      <c r="AB31" s="75">
        <f>-STOA!P31</f>
        <v>0</v>
      </c>
      <c r="AC31">
        <f t="shared" si="0"/>
        <v>22.171226897106418</v>
      </c>
      <c r="AD31">
        <f t="shared" si="1"/>
        <v>1320.0837923187983</v>
      </c>
      <c r="AE31">
        <f>'IDT-1'!F31</f>
        <v>0</v>
      </c>
      <c r="AF31" s="24"/>
      <c r="AG31">
        <f t="shared" si="2"/>
        <v>1320.0837923187983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-70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7.1614200000000006</v>
      </c>
      <c r="E32">
        <f>GT_NG!T32</f>
        <v>10.98729792147806</v>
      </c>
      <c r="F32">
        <f>GT_Spot!T32</f>
        <v>0</v>
      </c>
      <c r="G32">
        <f>PPCL_NG!T32</f>
        <v>51.348062337270292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300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770.21266209559542</v>
      </c>
      <c r="P32" s="36">
        <v>75.099999999999994</v>
      </c>
      <c r="Q32" s="36">
        <v>22.745943295292442</v>
      </c>
      <c r="R32" s="38">
        <v>19.7</v>
      </c>
      <c r="S32" s="38">
        <v>0</v>
      </c>
      <c r="T32" s="37">
        <f>SUMPRODUCT(LTA!J32:AN32,LTA!J$101:AN$101,LTA!J$105:AN$105)</f>
        <v>18.07</v>
      </c>
      <c r="U32" s="37">
        <f>SUMPRODUCT(LTA!J32:AN32,LTA!J$102:AN$102,LTA!J$105:AN$105)</f>
        <v>391.85470400000003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-531</v>
      </c>
      <c r="AA32" s="75">
        <f>STOA!J32</f>
        <v>204.69</v>
      </c>
      <c r="AB32" s="75">
        <f>-STOA!P32</f>
        <v>0</v>
      </c>
      <c r="AC32">
        <f t="shared" si="0"/>
        <v>22.420755502253353</v>
      </c>
      <c r="AD32">
        <f t="shared" si="1"/>
        <v>1318.0566151129701</v>
      </c>
      <c r="AE32">
        <f>'IDT-1'!F32</f>
        <v>0</v>
      </c>
      <c r="AF32" s="24"/>
      <c r="AG32">
        <f t="shared" si="2"/>
        <v>1318.0566151129701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-70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7.1614200000000006</v>
      </c>
      <c r="E33">
        <f>GT_NG!T33</f>
        <v>10.98729792147806</v>
      </c>
      <c r="F33">
        <f>GT_Spot!T33</f>
        <v>0</v>
      </c>
      <c r="G33">
        <f>PPCL_NG!T33</f>
        <v>51.348062337270292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300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767.31127333771258</v>
      </c>
      <c r="P33" s="36">
        <v>75.099999999999994</v>
      </c>
      <c r="Q33" s="36">
        <v>22.745943295292442</v>
      </c>
      <c r="R33" s="38">
        <v>21.2</v>
      </c>
      <c r="S33" s="38">
        <v>0</v>
      </c>
      <c r="T33" s="37">
        <f>SUMPRODUCT(LTA!J33:AN33,LTA!J$101:AN$101,LTA!J$105:AN$105)</f>
        <v>22.97</v>
      </c>
      <c r="U33" s="37">
        <f>SUMPRODUCT(LTA!J33:AN33,LTA!J$102:AN$102,LTA!J$105:AN$105)</f>
        <v>397.38004800000004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-557</v>
      </c>
      <c r="AA33" s="75">
        <f>STOA!J33</f>
        <v>204.69</v>
      </c>
      <c r="AB33" s="75">
        <f>-STOA!P33</f>
        <v>0</v>
      </c>
      <c r="AC33">
        <f t="shared" si="0"/>
        <v>22.553435073517157</v>
      </c>
      <c r="AD33">
        <f t="shared" si="1"/>
        <v>1320.9478907838234</v>
      </c>
      <c r="AE33">
        <f>'IDT-1'!F33</f>
        <v>0</v>
      </c>
      <c r="AF33" s="24"/>
      <c r="AG33">
        <f t="shared" si="2"/>
        <v>1320.9478907838234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7.1614200000000006</v>
      </c>
      <c r="E34">
        <f>GT_NG!T34</f>
        <v>10.98729792147806</v>
      </c>
      <c r="F34">
        <f>GT_Spot!T34</f>
        <v>0</v>
      </c>
      <c r="G34">
        <f>PPCL_NG!T34</f>
        <v>51.348062337270292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300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768.77876423415785</v>
      </c>
      <c r="P34" s="36">
        <v>75.099999999999994</v>
      </c>
      <c r="Q34" s="36">
        <v>22.745943295292442</v>
      </c>
      <c r="R34" s="38">
        <v>22.2</v>
      </c>
      <c r="S34" s="38">
        <v>0</v>
      </c>
      <c r="T34" s="37">
        <f>SUMPRODUCT(LTA!J34:AN34,LTA!J$101:AN$101,LTA!J$105:AN$105)</f>
        <v>28.02</v>
      </c>
      <c r="U34" s="37">
        <f>SUMPRODUCT(LTA!J34:AN34,LTA!J$102:AN$102,LTA!J$105:AN$105)</f>
        <v>410.66150400000004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-578</v>
      </c>
      <c r="AA34" s="75">
        <f>STOA!J34</f>
        <v>204.69</v>
      </c>
      <c r="AB34" s="75">
        <f>-STOA!P34</f>
        <v>0</v>
      </c>
      <c r="AC34">
        <f t="shared" si="0"/>
        <v>22.922906484171982</v>
      </c>
      <c r="AD34">
        <f t="shared" si="1"/>
        <v>1320.377366269614</v>
      </c>
      <c r="AE34">
        <f>'IDT-1'!F34</f>
        <v>0</v>
      </c>
      <c r="AF34" s="24"/>
      <c r="AG34">
        <f t="shared" si="2"/>
        <v>1320.377366269614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7.1614200000000006</v>
      </c>
      <c r="E35">
        <f>GT_NG!T35</f>
        <v>10.98729792147806</v>
      </c>
      <c r="F35">
        <f>GT_Spot!T35</f>
        <v>0</v>
      </c>
      <c r="G35">
        <f>PPCL_NG!T35</f>
        <v>51.348062337270292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300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768.02532643157474</v>
      </c>
      <c r="P35" s="36">
        <v>75.099999999999994</v>
      </c>
      <c r="Q35" s="36">
        <v>22.745943295292442</v>
      </c>
      <c r="R35" s="38">
        <v>22.2</v>
      </c>
      <c r="S35" s="38">
        <v>0</v>
      </c>
      <c r="T35" s="37">
        <f>SUMPRODUCT(LTA!J35:AN35,LTA!J$101:AN$101,LTA!J$105:AN$105)</f>
        <v>35.86</v>
      </c>
      <c r="U35" s="37">
        <f>SUMPRODUCT(LTA!J35:AN35,LTA!J$102:AN$102,LTA!J$105:AN$105)</f>
        <v>420.62604799999997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-591</v>
      </c>
      <c r="AA35" s="75">
        <f>STOA!J35</f>
        <v>204.6</v>
      </c>
      <c r="AB35" s="75">
        <f>-STOA!P35</f>
        <v>0</v>
      </c>
      <c r="AC35">
        <f t="shared" si="0"/>
        <v>23.187579876497779</v>
      </c>
      <c r="AD35">
        <f t="shared" si="1"/>
        <v>1324.0737990747048</v>
      </c>
      <c r="AE35">
        <f>'IDT-1'!F35</f>
        <v>0</v>
      </c>
      <c r="AF35" s="24"/>
      <c r="AG35">
        <f t="shared" si="2"/>
        <v>1324.0737990747048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7.1614200000000006</v>
      </c>
      <c r="E36">
        <f>GT_NG!T36</f>
        <v>10.980392156862747</v>
      </c>
      <c r="F36">
        <f>GT_Spot!T36</f>
        <v>0</v>
      </c>
      <c r="G36">
        <f>PPCL_NG!T36</f>
        <v>51.348062337270292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300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768.02532643157474</v>
      </c>
      <c r="P36" s="36">
        <v>75.099999999999994</v>
      </c>
      <c r="Q36" s="36">
        <v>22.745943295292442</v>
      </c>
      <c r="R36" s="38">
        <v>23.2</v>
      </c>
      <c r="S36" s="38">
        <v>0</v>
      </c>
      <c r="T36" s="37">
        <f>SUMPRODUCT(LTA!J36:AN36,LTA!J$101:AN$101,LTA!J$105:AN$105)</f>
        <v>40.380000000000003</v>
      </c>
      <c r="U36" s="37">
        <f>SUMPRODUCT(LTA!J36:AN36,LTA!J$102:AN$102,LTA!J$105:AN$105)</f>
        <v>431.65982399999996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-596</v>
      </c>
      <c r="AA36" s="75">
        <f>STOA!J36</f>
        <v>204.6</v>
      </c>
      <c r="AB36" s="75">
        <f>-STOA!P36</f>
        <v>0</v>
      </c>
      <c r="AC36">
        <f t="shared" si="0"/>
        <v>23.377582972180146</v>
      </c>
      <c r="AD36">
        <f t="shared" si="1"/>
        <v>1335.4306662144074</v>
      </c>
      <c r="AE36">
        <f>'IDT-1'!F36</f>
        <v>0</v>
      </c>
      <c r="AF36" s="24"/>
      <c r="AG36">
        <f t="shared" si="2"/>
        <v>1335.4306662144074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7.1614200000000006</v>
      </c>
      <c r="E37">
        <f>GT_NG!T37</f>
        <v>10.980392156862747</v>
      </c>
      <c r="F37">
        <f>GT_Spot!T37</f>
        <v>0</v>
      </c>
      <c r="G37">
        <f>PPCL_NG!T37</f>
        <v>51.348062337270292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300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768.02532643157474</v>
      </c>
      <c r="P37" s="36">
        <v>75.099999999999994</v>
      </c>
      <c r="Q37" s="36">
        <v>22.745943295292442</v>
      </c>
      <c r="R37" s="38">
        <v>23.7</v>
      </c>
      <c r="S37" s="38">
        <v>0</v>
      </c>
      <c r="T37" s="37">
        <f>SUMPRODUCT(LTA!J37:AN37,LTA!J$101:AN$101,LTA!J$105:AN$105)</f>
        <v>49.52</v>
      </c>
      <c r="U37" s="37">
        <f>SUMPRODUCT(LTA!J37:AN37,LTA!J$102:AN$102,LTA!J$105:AN$105)</f>
        <v>441.63948800000003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-601</v>
      </c>
      <c r="AA37" s="75">
        <f>STOA!J37</f>
        <v>204.6</v>
      </c>
      <c r="AB37" s="75">
        <f>-STOA!P37</f>
        <v>0</v>
      </c>
      <c r="AC37">
        <f t="shared" si="0"/>
        <v>23.594626652991121</v>
      </c>
      <c r="AD37">
        <f t="shared" si="1"/>
        <v>1349.8332865335963</v>
      </c>
      <c r="AE37">
        <f>'IDT-1'!F37</f>
        <v>0</v>
      </c>
      <c r="AF37" s="24"/>
      <c r="AG37">
        <f t="shared" si="2"/>
        <v>1349.8332865335963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7.1614200000000006</v>
      </c>
      <c r="E38">
        <f>GT_NG!T38</f>
        <v>10.980392156862747</v>
      </c>
      <c r="F38">
        <f>GT_Spot!T38</f>
        <v>0</v>
      </c>
      <c r="G38">
        <f>PPCL_NG!T38</f>
        <v>51.348062337270292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300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768.02532643157474</v>
      </c>
      <c r="P38" s="36">
        <v>75.099999999999994</v>
      </c>
      <c r="Q38" s="36">
        <v>22.745943295292442</v>
      </c>
      <c r="R38" s="38">
        <v>23.7</v>
      </c>
      <c r="S38" s="38">
        <v>0</v>
      </c>
      <c r="T38" s="37">
        <f>SUMPRODUCT(LTA!J38:AN38,LTA!J$101:AN$101,LTA!J$105:AN$105)</f>
        <v>54.650000000000006</v>
      </c>
      <c r="U38" s="37">
        <f>SUMPRODUCT(LTA!J38:AN38,LTA!J$102:AN$102,LTA!J$105:AN$105)</f>
        <v>451.60911999999996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-607</v>
      </c>
      <c r="AA38" s="75">
        <f>STOA!J38</f>
        <v>204.6</v>
      </c>
      <c r="AB38" s="75">
        <f>-STOA!P38</f>
        <v>0</v>
      </c>
      <c r="AC38">
        <f t="shared" si="0"/>
        <v>23.780772179724295</v>
      </c>
      <c r="AD38">
        <f t="shared" si="1"/>
        <v>1358.7467730068629</v>
      </c>
      <c r="AE38">
        <f>'IDT-1'!F38</f>
        <v>0</v>
      </c>
      <c r="AF38" s="24"/>
      <c r="AG38">
        <f t="shared" si="2"/>
        <v>1358.7467730068629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7.1614200000000006</v>
      </c>
      <c r="E39">
        <f>GT_NG!T39</f>
        <v>10.882352941176471</v>
      </c>
      <c r="F39">
        <f>GT_Spot!T39</f>
        <v>0</v>
      </c>
      <c r="G39">
        <f>PPCL_NG!T39</f>
        <v>51.29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300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769.73311584911664</v>
      </c>
      <c r="P39" s="36">
        <v>75.040000000000006</v>
      </c>
      <c r="Q39" s="36">
        <v>22.745943295292442</v>
      </c>
      <c r="R39" s="38">
        <v>23.7</v>
      </c>
      <c r="S39" s="38">
        <v>0</v>
      </c>
      <c r="T39" s="37">
        <f>SUMPRODUCT(LTA!J39:AN39,LTA!J$101:AN$101,LTA!J$105:AN$105)</f>
        <v>61.71</v>
      </c>
      <c r="U39" s="37">
        <f>SUMPRODUCT(LTA!J39:AN39,LTA!J$102:AN$102,LTA!J$105:AN$105)</f>
        <v>461.69515200000001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-581.99</v>
      </c>
      <c r="AA39" s="75">
        <f>STOA!J39</f>
        <v>204.51</v>
      </c>
      <c r="AB39" s="75">
        <f>-STOA!P39</f>
        <v>0</v>
      </c>
      <c r="AC39">
        <f t="shared" si="0"/>
        <v>23.855122058035477</v>
      </c>
      <c r="AD39">
        <f t="shared" si="1"/>
        <v>1387.2301429931374</v>
      </c>
      <c r="AE39">
        <f>'IDT-1'!F39</f>
        <v>0</v>
      </c>
      <c r="AF39" s="24"/>
      <c r="AG39">
        <f t="shared" si="2"/>
        <v>1387.2301429931374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-65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7.1614200000000006</v>
      </c>
      <c r="E40">
        <f>GT_NG!T40</f>
        <v>10.882352941176471</v>
      </c>
      <c r="F40">
        <f>GT_Spot!T40</f>
        <v>0</v>
      </c>
      <c r="G40">
        <f>PPCL_NG!T40</f>
        <v>51.29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300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768.23646958371069</v>
      </c>
      <c r="P40" s="36">
        <v>75.040000000000006</v>
      </c>
      <c r="Q40" s="36">
        <v>22.745943295292442</v>
      </c>
      <c r="R40" s="38">
        <v>23.7</v>
      </c>
      <c r="S40" s="38">
        <v>0</v>
      </c>
      <c r="T40" s="37">
        <f>SUMPRODUCT(LTA!J40:AN40,LTA!J$101:AN$101,LTA!J$105:AN$105)</f>
        <v>67.38</v>
      </c>
      <c r="U40" s="37">
        <f>SUMPRODUCT(LTA!J40:AN40,LTA!J$102:AN$102,LTA!J$105:AN$105)</f>
        <v>469.53598400000004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-511</v>
      </c>
      <c r="AA40" s="75">
        <f>STOA!J40</f>
        <v>204.51</v>
      </c>
      <c r="AB40" s="75">
        <f>-STOA!P40</f>
        <v>0</v>
      </c>
      <c r="AC40">
        <f t="shared" si="0"/>
        <v>23.286197982088275</v>
      </c>
      <c r="AD40">
        <f t="shared" si="1"/>
        <v>1475.8032528036786</v>
      </c>
      <c r="AE40">
        <f>'IDT-1'!F40</f>
        <v>0</v>
      </c>
      <c r="AF40" s="24"/>
      <c r="AG40">
        <f t="shared" si="2"/>
        <v>1475.8032528036786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-60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7.1614200000000006</v>
      </c>
      <c r="E41">
        <f>GT_NG!T41</f>
        <v>10.882352941176471</v>
      </c>
      <c r="F41">
        <f>GT_Spot!T41</f>
        <v>0</v>
      </c>
      <c r="G41">
        <f>PPCL_NG!T41</f>
        <v>51.29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300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770.17182448709684</v>
      </c>
      <c r="P41" s="36">
        <v>77.69</v>
      </c>
      <c r="Q41" s="36">
        <v>22.745943295292442</v>
      </c>
      <c r="R41" s="38">
        <v>24.2</v>
      </c>
      <c r="S41" s="38">
        <v>0</v>
      </c>
      <c r="T41" s="37">
        <f>SUMPRODUCT(LTA!J41:AN41,LTA!J$101:AN$101,LTA!J$105:AN$105)</f>
        <v>74.34</v>
      </c>
      <c r="U41" s="37">
        <f>SUMPRODUCT(LTA!J41:AN41,LTA!J$102:AN$102,LTA!J$105:AN$105)</f>
        <v>476.40497599999998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-447</v>
      </c>
      <c r="AA41" s="75">
        <f>STOA!J41</f>
        <v>204.51</v>
      </c>
      <c r="AB41" s="75">
        <f>-STOA!P41</f>
        <v>0</v>
      </c>
      <c r="AC41">
        <f t="shared" si="0"/>
        <v>22.955469093595138</v>
      </c>
      <c r="AD41">
        <f t="shared" si="1"/>
        <v>1551.0483285955579</v>
      </c>
      <c r="AE41">
        <f>'IDT-1'!F41</f>
        <v>0</v>
      </c>
      <c r="AF41" s="24"/>
      <c r="AG41">
        <f t="shared" si="2"/>
        <v>1551.0483285955579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-68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7.1614200000000006</v>
      </c>
      <c r="E42">
        <f>GT_NG!T42</f>
        <v>10.882352941176471</v>
      </c>
      <c r="F42">
        <f>GT_Spot!T42</f>
        <v>0</v>
      </c>
      <c r="G42">
        <f>PPCL_NG!T42</f>
        <v>51.29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300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770.17182448709684</v>
      </c>
      <c r="P42" s="36">
        <v>75.099999999999994</v>
      </c>
      <c r="Q42" s="36">
        <v>22.745943295292442</v>
      </c>
      <c r="R42" s="38">
        <v>24.2</v>
      </c>
      <c r="S42" s="38">
        <v>0</v>
      </c>
      <c r="T42" s="37">
        <f>SUMPRODUCT(LTA!J42:AN42,LTA!J$101:AN$101,LTA!J$105:AN$105)</f>
        <v>79.239999999999995</v>
      </c>
      <c r="U42" s="37">
        <f>SUMPRODUCT(LTA!J42:AN42,LTA!J$102:AN$102,LTA!J$105:AN$105)</f>
        <v>482.98139200000003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-408</v>
      </c>
      <c r="AA42" s="75">
        <f>STOA!J42</f>
        <v>204.51</v>
      </c>
      <c r="AB42" s="75">
        <f>-STOA!P42</f>
        <v>0</v>
      </c>
      <c r="AC42">
        <f t="shared" si="0"/>
        <v>22.678544453507325</v>
      </c>
      <c r="AD42">
        <f t="shared" si="1"/>
        <v>1600.2116692356458</v>
      </c>
      <c r="AE42">
        <f>'IDT-1'!F42</f>
        <v>0</v>
      </c>
      <c r="AF42" s="24"/>
      <c r="AG42">
        <f t="shared" si="2"/>
        <v>1600.2116692356458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-67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7.1614200000000006</v>
      </c>
      <c r="E43">
        <f>GT_NG!T43</f>
        <v>10.882352941176471</v>
      </c>
      <c r="F43">
        <f>GT_Spot!T43</f>
        <v>0</v>
      </c>
      <c r="G43">
        <f>PPCL_NG!T43</f>
        <v>51.29</v>
      </c>
      <c r="H43">
        <f>PPCL_Spot!T43</f>
        <v>0</v>
      </c>
      <c r="I43">
        <f>Bawana_NG!T43</f>
        <v>52.205460724190459</v>
      </c>
      <c r="J43">
        <f>Bawana_RLNG!T43</f>
        <v>0</v>
      </c>
      <c r="K43">
        <f>Bawana_Spot!T43</f>
        <v>294.56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731.97985283794821</v>
      </c>
      <c r="P43" s="36">
        <v>75.099999999999994</v>
      </c>
      <c r="Q43" s="36">
        <v>22.745943295292442</v>
      </c>
      <c r="R43" s="38">
        <v>24.2</v>
      </c>
      <c r="S43" s="38">
        <v>0</v>
      </c>
      <c r="T43" s="37">
        <f>SUMPRODUCT(LTA!J43:AN43,LTA!J$101:AN$101,LTA!J$105:AN$105)</f>
        <v>83.28</v>
      </c>
      <c r="U43" s="37">
        <f>SUMPRODUCT(LTA!J43:AN43,LTA!J$102:AN$102,LTA!J$105:AN$105)</f>
        <v>487.29081599999989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-379</v>
      </c>
      <c r="AA43" s="75">
        <f>STOA!J43</f>
        <v>204.42000000000002</v>
      </c>
      <c r="AB43" s="75">
        <f>-STOA!P43</f>
        <v>0</v>
      </c>
      <c r="AC43">
        <f t="shared" si="0"/>
        <v>21.628173599605631</v>
      </c>
      <c r="AD43">
        <f t="shared" si="1"/>
        <v>1614.4876721990017</v>
      </c>
      <c r="AE43">
        <f>'IDT-1'!F43</f>
        <v>0</v>
      </c>
      <c r="AF43" s="24"/>
      <c r="AG43">
        <f t="shared" si="2"/>
        <v>1614.4876721990017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7.1614200000000006</v>
      </c>
      <c r="E44">
        <f>GT_NG!T44</f>
        <v>10.868767207096971</v>
      </c>
      <c r="F44">
        <f>GT_Spot!T44</f>
        <v>0</v>
      </c>
      <c r="G44">
        <f>PPCL_NG!T44</f>
        <v>51.29</v>
      </c>
      <c r="H44">
        <f>PPCL_Spot!T44</f>
        <v>0</v>
      </c>
      <c r="I44">
        <f>Bawana_NG!T44</f>
        <v>52.205460724190459</v>
      </c>
      <c r="J44">
        <f>Bawana_RLNG!T44</f>
        <v>0</v>
      </c>
      <c r="K44">
        <f>Bawana_Spot!T44</f>
        <v>294.56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731.98984186949872</v>
      </c>
      <c r="P44" s="36">
        <v>75.099999999999994</v>
      </c>
      <c r="Q44" s="36">
        <v>22.745943295292442</v>
      </c>
      <c r="R44" s="38">
        <v>24.2</v>
      </c>
      <c r="S44" s="38">
        <v>0</v>
      </c>
      <c r="T44" s="37">
        <f>SUMPRODUCT(LTA!J44:AN44,LTA!J$101:AN$101,LTA!J$105:AN$105)</f>
        <v>84.59</v>
      </c>
      <c r="U44" s="37">
        <f>SUMPRODUCT(LTA!J44:AN44,LTA!J$102:AN$102,LTA!J$105:AN$105)</f>
        <v>476.23086399999994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-355</v>
      </c>
      <c r="AA44" s="75">
        <f>STOA!J44</f>
        <v>204.42000000000002</v>
      </c>
      <c r="AB44" s="75">
        <f>-STOA!P44</f>
        <v>0</v>
      </c>
      <c r="AC44">
        <f t="shared" si="0"/>
        <v>21.329267310490689</v>
      </c>
      <c r="AD44">
        <f t="shared" si="1"/>
        <v>1629.0330297855878</v>
      </c>
      <c r="AE44">
        <f>'IDT-1'!F44</f>
        <v>0</v>
      </c>
      <c r="AF44" s="24"/>
      <c r="AG44">
        <f t="shared" si="2"/>
        <v>1629.0330297855878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7.1614200000000006</v>
      </c>
      <c r="E45">
        <f>GT_NG!T45</f>
        <v>10.868767207096971</v>
      </c>
      <c r="F45">
        <f>GT_Spot!T45</f>
        <v>0</v>
      </c>
      <c r="G45">
        <f>PPCL_NG!T45</f>
        <v>51.29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296.45291934366708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724.17609913944386</v>
      </c>
      <c r="P45" s="36">
        <v>75.099999999999994</v>
      </c>
      <c r="Q45" s="36">
        <v>22.745943295292442</v>
      </c>
      <c r="R45" s="38">
        <v>24.2</v>
      </c>
      <c r="S45" s="38">
        <v>0</v>
      </c>
      <c r="T45" s="37">
        <f>SUMPRODUCT(LTA!J45:AN45,LTA!J$101:AN$101,LTA!J$105:AN$105)</f>
        <v>88.570000000000007</v>
      </c>
      <c r="U45" s="37">
        <f>SUMPRODUCT(LTA!J45:AN45,LTA!J$102:AN$102,LTA!J$105:AN$105)</f>
        <v>478.82199999999995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-336</v>
      </c>
      <c r="AA45" s="75">
        <f>STOA!J45</f>
        <v>204.42000000000002</v>
      </c>
      <c r="AB45" s="75">
        <f>-STOA!P45</f>
        <v>0</v>
      </c>
      <c r="AC45">
        <f t="shared" si="0"/>
        <v>21.408222931915006</v>
      </c>
      <c r="AD45">
        <f t="shared" si="1"/>
        <v>1656.0062070191725</v>
      </c>
      <c r="AE45">
        <f>'IDT-1'!F45</f>
        <v>0</v>
      </c>
      <c r="AF45" s="24"/>
      <c r="AG45">
        <f t="shared" si="2"/>
        <v>1656.0062070191725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-40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7.1614200000000006</v>
      </c>
      <c r="E46">
        <f>GT_NG!T46</f>
        <v>10.868767207096971</v>
      </c>
      <c r="F46">
        <f>GT_Spot!T46</f>
        <v>0</v>
      </c>
      <c r="G46">
        <f>PPCL_NG!T46</f>
        <v>51.29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296.45291934366708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724.11632170926225</v>
      </c>
      <c r="P46" s="36">
        <v>75.100000000000009</v>
      </c>
      <c r="Q46" s="36">
        <v>22.745943295292442</v>
      </c>
      <c r="R46" s="38">
        <v>24.2</v>
      </c>
      <c r="S46" s="38">
        <v>0</v>
      </c>
      <c r="T46" s="37">
        <f>SUMPRODUCT(LTA!J46:AN46,LTA!J$101:AN$101,LTA!J$105:AN$105)</f>
        <v>91.100000000000009</v>
      </c>
      <c r="U46" s="37">
        <f>SUMPRODUCT(LTA!J46:AN46,LTA!J$102:AN$102,LTA!J$105:AN$105)</f>
        <v>482.35779199999996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-322</v>
      </c>
      <c r="AA46" s="75">
        <f>STOA!J46</f>
        <v>204.42000000000002</v>
      </c>
      <c r="AB46" s="75">
        <f>-STOA!P46</f>
        <v>0</v>
      </c>
      <c r="AC46">
        <f t="shared" si="0"/>
        <v>21.336782074818675</v>
      </c>
      <c r="AD46">
        <f t="shared" si="1"/>
        <v>1676.0836624460871</v>
      </c>
      <c r="AE46">
        <f>'IDT-1'!F46</f>
        <v>0</v>
      </c>
      <c r="AF46" s="24"/>
      <c r="AG46">
        <f t="shared" si="2"/>
        <v>1676.0836624460871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-40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7.1614200000000006</v>
      </c>
      <c r="E47">
        <f>GT_NG!T47</f>
        <v>10.868767207096971</v>
      </c>
      <c r="F47">
        <f>GT_Spot!T47</f>
        <v>0</v>
      </c>
      <c r="G47">
        <f>PPCL_NG!T47</f>
        <v>51.348062337270292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301.02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719.90556286393303</v>
      </c>
      <c r="P47" s="36">
        <v>75.09999999999998</v>
      </c>
      <c r="Q47" s="36">
        <v>22.935909415121259</v>
      </c>
      <c r="R47" s="38">
        <v>24.2</v>
      </c>
      <c r="S47" s="38">
        <v>0</v>
      </c>
      <c r="T47" s="37">
        <f>SUMPRODUCT(LTA!J47:AN47,LTA!J$101:AN$101,LTA!J$105:AN$105)</f>
        <v>93.26</v>
      </c>
      <c r="U47" s="37">
        <f>SUMPRODUCT(LTA!J47:AN47,LTA!J$102:AN$102,LTA!J$105:AN$105)</f>
        <v>485.79708799999997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-309</v>
      </c>
      <c r="AA47" s="75">
        <f>STOA!J47</f>
        <v>204.42000000000002</v>
      </c>
      <c r="AB47" s="75">
        <f>-STOA!P47</f>
        <v>0</v>
      </c>
      <c r="AC47">
        <f t="shared" si="0"/>
        <v>21.196055356489687</v>
      </c>
      <c r="AD47">
        <f t="shared" si="1"/>
        <v>1704.428035432519</v>
      </c>
      <c r="AE47">
        <f>'IDT-1'!F47</f>
        <v>0</v>
      </c>
      <c r="AF47" s="24"/>
      <c r="AG47">
        <f t="shared" si="2"/>
        <v>1704.428035432519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-31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7.1614200000000006</v>
      </c>
      <c r="E48">
        <f>GT_NG!T48</f>
        <v>10.868767207096971</v>
      </c>
      <c r="F48">
        <f>GT_Spot!T48</f>
        <v>0</v>
      </c>
      <c r="G48">
        <f>PPCL_NG!T48</f>
        <v>51.348062337270292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301.02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728.09108254832893</v>
      </c>
      <c r="P48" s="36">
        <v>75.09999999999998</v>
      </c>
      <c r="Q48" s="36">
        <v>22.935909415121259</v>
      </c>
      <c r="R48" s="38">
        <v>24.2</v>
      </c>
      <c r="S48" s="38">
        <v>0</v>
      </c>
      <c r="T48" s="37">
        <f>SUMPRODUCT(LTA!J48:AN48,LTA!J$101:AN$101,LTA!J$105:AN$105)</f>
        <v>93.39</v>
      </c>
      <c r="U48" s="37">
        <f>SUMPRODUCT(LTA!J48:AN48,LTA!J$102:AN$102,LTA!J$105:AN$105)</f>
        <v>487.75151999999997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-299</v>
      </c>
      <c r="AA48" s="75">
        <f>STOA!J48</f>
        <v>204.42000000000002</v>
      </c>
      <c r="AB48" s="75">
        <f>-STOA!P48</f>
        <v>0</v>
      </c>
      <c r="AC48">
        <f t="shared" si="0"/>
        <v>21.30418718635676</v>
      </c>
      <c r="AD48">
        <f t="shared" si="1"/>
        <v>1712.5898552870478</v>
      </c>
      <c r="AE48">
        <f>'IDT-1'!F48</f>
        <v>0</v>
      </c>
      <c r="AF48" s="24"/>
      <c r="AG48">
        <f t="shared" si="2"/>
        <v>1712.5898552870478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-43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7.1614200000000006</v>
      </c>
      <c r="E49">
        <f>GT_NG!T49</f>
        <v>10.868767207096971</v>
      </c>
      <c r="F49">
        <f>GT_Spot!T49</f>
        <v>0</v>
      </c>
      <c r="G49">
        <f>PPCL_NG!T49</f>
        <v>51.348062337270292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301.02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733.52884560725977</v>
      </c>
      <c r="P49" s="36">
        <v>77.69</v>
      </c>
      <c r="Q49" s="36">
        <v>22.935909415121259</v>
      </c>
      <c r="R49" s="38">
        <v>24.2</v>
      </c>
      <c r="S49" s="38">
        <v>0</v>
      </c>
      <c r="T49" s="37">
        <f>SUMPRODUCT(LTA!J49:AN49,LTA!J$101:AN$101,LTA!J$105:AN$105)</f>
        <v>93.53</v>
      </c>
      <c r="U49" s="37">
        <f>SUMPRODUCT(LTA!J49:AN49,LTA!J$102:AN$102,LTA!J$105:AN$105)</f>
        <v>507.83876799999996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-289</v>
      </c>
      <c r="AA49" s="75">
        <f>STOA!J49</f>
        <v>204.42000000000002</v>
      </c>
      <c r="AB49" s="75">
        <f>-STOA!P49</f>
        <v>0</v>
      </c>
      <c r="AC49">
        <f t="shared" si="0"/>
        <v>21.082290524999003</v>
      </c>
      <c r="AD49">
        <f t="shared" si="1"/>
        <v>1794.0667630073365</v>
      </c>
      <c r="AE49">
        <f>'IDT-1'!F49</f>
        <v>0</v>
      </c>
      <c r="AF49" s="24"/>
      <c r="AG49">
        <f t="shared" si="2"/>
        <v>1794.0667630073365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7.1614200000000006</v>
      </c>
      <c r="E50">
        <f>GT_NG!T50</f>
        <v>10.868767207096971</v>
      </c>
      <c r="F50">
        <f>GT_Spot!T50</f>
        <v>0</v>
      </c>
      <c r="G50">
        <f>PPCL_NG!T50</f>
        <v>51.348062337270292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301.02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723.51002354626212</v>
      </c>
      <c r="P50" s="36">
        <v>75.099999999999994</v>
      </c>
      <c r="Q50" s="36">
        <v>22.935909415121259</v>
      </c>
      <c r="R50" s="38">
        <v>24.2</v>
      </c>
      <c r="S50" s="38">
        <v>0</v>
      </c>
      <c r="T50" s="37">
        <f>SUMPRODUCT(LTA!J50:AN50,LTA!J$101:AN$101,LTA!J$105:AN$105)</f>
        <v>93.69</v>
      </c>
      <c r="U50" s="37">
        <f>SUMPRODUCT(LTA!J50:AN50,LTA!J$102:AN$102,LTA!J$105:AN$105)</f>
        <v>507.21924799999999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-279</v>
      </c>
      <c r="AA50" s="75">
        <f>STOA!J50</f>
        <v>204.42000000000002</v>
      </c>
      <c r="AB50" s="75">
        <f>-STOA!P50</f>
        <v>0</v>
      </c>
      <c r="AC50">
        <f t="shared" si="0"/>
        <v>20.878507839640267</v>
      </c>
      <c r="AD50">
        <f t="shared" si="1"/>
        <v>1791.2022036316978</v>
      </c>
      <c r="AE50">
        <f>'IDT-1'!F50</f>
        <v>0</v>
      </c>
      <c r="AF50" s="24"/>
      <c r="AG50">
        <f t="shared" si="2"/>
        <v>1791.2022036316978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7.1614200000000006</v>
      </c>
      <c r="E51">
        <f>GT_NG!T51</f>
        <v>10.868767207096971</v>
      </c>
      <c r="F51">
        <f>GT_Spot!T51</f>
        <v>0</v>
      </c>
      <c r="G51">
        <f>PPCL_NG!T51</f>
        <v>51.348062337270292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301.02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723.39125412076191</v>
      </c>
      <c r="P51" s="36">
        <v>75.099999999999994</v>
      </c>
      <c r="Q51" s="36">
        <v>22.935909415121259</v>
      </c>
      <c r="R51" s="38">
        <v>24.2</v>
      </c>
      <c r="S51" s="38">
        <v>0</v>
      </c>
      <c r="T51" s="37">
        <f>SUMPRODUCT(LTA!J51:AN51,LTA!J$101:AN$101,LTA!J$105:AN$105)</f>
        <v>93.67</v>
      </c>
      <c r="U51" s="37">
        <f>SUMPRODUCT(LTA!J51:AN51,LTA!J$102:AN$102,LTA!J$105:AN$105)</f>
        <v>506.65279999999996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-267</v>
      </c>
      <c r="AA51" s="75">
        <f>STOA!J51</f>
        <v>204.32</v>
      </c>
      <c r="AB51" s="75">
        <f>-STOA!P51</f>
        <v>0</v>
      </c>
      <c r="AC51">
        <f t="shared" si="0"/>
        <v>21.084496986828555</v>
      </c>
      <c r="AD51">
        <f t="shared" si="1"/>
        <v>1766.1909970590089</v>
      </c>
      <c r="AE51">
        <f>'IDT-1'!F51</f>
        <v>0</v>
      </c>
      <c r="AF51" s="24"/>
      <c r="AG51">
        <f t="shared" si="2"/>
        <v>1766.1909970590089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-36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7.1614200000000006</v>
      </c>
      <c r="E52">
        <f>GT_NG!T52</f>
        <v>10.868767207096971</v>
      </c>
      <c r="F52">
        <f>GT_Spot!T52</f>
        <v>0</v>
      </c>
      <c r="G52">
        <f>PPCL_NG!T52</f>
        <v>51.348062337270292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301.02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718.55650340049579</v>
      </c>
      <c r="P52" s="36">
        <v>75.099999999999994</v>
      </c>
      <c r="Q52" s="36">
        <v>22.935909415121259</v>
      </c>
      <c r="R52" s="38">
        <v>24.2</v>
      </c>
      <c r="S52" s="38">
        <v>0</v>
      </c>
      <c r="T52" s="37">
        <f>SUMPRODUCT(LTA!J52:AN52,LTA!J$101:AN$101,LTA!J$105:AN$105)</f>
        <v>93.67</v>
      </c>
      <c r="U52" s="37">
        <f>SUMPRODUCT(LTA!J52:AN52,LTA!J$102:AN$102,LTA!J$105:AN$105)</f>
        <v>506.82279999999997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-261</v>
      </c>
      <c r="AA52" s="75">
        <f>STOA!J52</f>
        <v>204.32</v>
      </c>
      <c r="AB52" s="75">
        <f>-STOA!P52</f>
        <v>0</v>
      </c>
      <c r="AC52">
        <f t="shared" si="0"/>
        <v>20.99017841535704</v>
      </c>
      <c r="AD52">
        <f t="shared" si="1"/>
        <v>1767.6205649102142</v>
      </c>
      <c r="AE52">
        <f>'IDT-1'!F52</f>
        <v>0</v>
      </c>
      <c r="AF52" s="24"/>
      <c r="AG52">
        <f t="shared" si="2"/>
        <v>1767.6205649102142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-36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7.1614200000000006</v>
      </c>
      <c r="E53">
        <f>GT_NG!T53</f>
        <v>10.868767207096971</v>
      </c>
      <c r="F53">
        <f>GT_Spot!T53</f>
        <v>0</v>
      </c>
      <c r="G53">
        <f>PPCL_NG!T53</f>
        <v>51.348062337270292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301.02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710.66785759891729</v>
      </c>
      <c r="P53" s="36">
        <v>75.099999999999994</v>
      </c>
      <c r="Q53" s="36">
        <v>22.935909415121259</v>
      </c>
      <c r="R53" s="38">
        <v>24.2</v>
      </c>
      <c r="S53" s="38">
        <v>0</v>
      </c>
      <c r="T53" s="37">
        <f>SUMPRODUCT(LTA!J53:AN53,LTA!J$101:AN$101,LTA!J$105:AN$105)</f>
        <v>93.69</v>
      </c>
      <c r="U53" s="37">
        <f>SUMPRODUCT(LTA!J53:AN53,LTA!J$102:AN$102,LTA!J$105:AN$105)</f>
        <v>513.1028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-259</v>
      </c>
      <c r="AA53" s="75">
        <f>STOA!J53</f>
        <v>204.32</v>
      </c>
      <c r="AB53" s="75">
        <f>-STOA!P53</f>
        <v>0</v>
      </c>
      <c r="AC53">
        <f t="shared" si="0"/>
        <v>21.215907775402428</v>
      </c>
      <c r="AD53">
        <f t="shared" si="1"/>
        <v>1738.8061897485904</v>
      </c>
      <c r="AE53">
        <f>'IDT-1'!F53</f>
        <v>0</v>
      </c>
      <c r="AF53" s="24"/>
      <c r="AG53">
        <f t="shared" si="2"/>
        <v>1738.8061897485904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-65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7.1614200000000006</v>
      </c>
      <c r="E54">
        <f>GT_NG!T54</f>
        <v>10.868767207096971</v>
      </c>
      <c r="F54">
        <f>GT_Spot!T54</f>
        <v>0</v>
      </c>
      <c r="G54">
        <f>PPCL_NG!T54</f>
        <v>51.348062337270292</v>
      </c>
      <c r="H54">
        <f>PPCL_Spot!T54</f>
        <v>0</v>
      </c>
      <c r="I54">
        <f>Bawana_NG!T54</f>
        <v>69.607280965587279</v>
      </c>
      <c r="J54">
        <f>Bawana_RLNG!T54</f>
        <v>0</v>
      </c>
      <c r="K54">
        <f>Bawana_Spot!T54</f>
        <v>301.02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710.66785759891729</v>
      </c>
      <c r="P54" s="36">
        <v>75.099999999999994</v>
      </c>
      <c r="Q54" s="36">
        <v>22.935909415121259</v>
      </c>
      <c r="R54" s="38">
        <v>24.2</v>
      </c>
      <c r="S54" s="38">
        <v>0</v>
      </c>
      <c r="T54" s="37">
        <f>SUMPRODUCT(LTA!J54:AN54,LTA!J$101:AN$101,LTA!J$105:AN$105)</f>
        <v>93.72</v>
      </c>
      <c r="U54" s="37">
        <f>SUMPRODUCT(LTA!J54:AN54,LTA!J$102:AN$102,LTA!J$105:AN$105)</f>
        <v>513.22280000000001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-265</v>
      </c>
      <c r="AA54" s="75">
        <f>STOA!J54</f>
        <v>204.32</v>
      </c>
      <c r="AB54" s="75">
        <f>-STOA!P54</f>
        <v>0</v>
      </c>
      <c r="AC54">
        <f t="shared" si="0"/>
        <v>21.270496540535596</v>
      </c>
      <c r="AD54">
        <f t="shared" si="1"/>
        <v>1732.9016009834572</v>
      </c>
      <c r="AE54">
        <f>'IDT-1'!F54</f>
        <v>0</v>
      </c>
      <c r="AF54" s="24"/>
      <c r="AG54">
        <f t="shared" si="2"/>
        <v>1732.9016009834572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-65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7.1614200000000006</v>
      </c>
      <c r="E55">
        <f>GT_NG!T55</f>
        <v>10.854350567465323</v>
      </c>
      <c r="F55">
        <f>GT_Spot!T55</f>
        <v>0</v>
      </c>
      <c r="G55">
        <f>PPCL_NG!T55</f>
        <v>51.348062337270292</v>
      </c>
      <c r="H55">
        <f>PPCL_Spot!T55</f>
        <v>0</v>
      </c>
      <c r="I55">
        <f>Bawana_NG!T55</f>
        <v>69.607280965587279</v>
      </c>
      <c r="J55">
        <f>Bawana_RLNG!T55</f>
        <v>0</v>
      </c>
      <c r="K55">
        <f>Bawana_Spot!T55</f>
        <v>301.02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673.61595351775111</v>
      </c>
      <c r="P55" s="36">
        <v>75.83</v>
      </c>
      <c r="Q55" s="36">
        <v>23.081766803351755</v>
      </c>
      <c r="R55" s="38">
        <v>24.2</v>
      </c>
      <c r="S55" s="38">
        <v>0</v>
      </c>
      <c r="T55" s="37">
        <f>SUMPRODUCT(LTA!J55:AN55,LTA!J$101:AN$101,LTA!J$105:AN$105)</f>
        <v>93.58</v>
      </c>
      <c r="U55" s="37">
        <f>SUMPRODUCT(LTA!J55:AN55,LTA!J$102:AN$102,LTA!J$105:AN$105)</f>
        <v>513.57279999999992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-356</v>
      </c>
      <c r="AA55" s="75">
        <f>STOA!J55</f>
        <v>204.32</v>
      </c>
      <c r="AB55" s="75">
        <f>-STOA!P55</f>
        <v>0</v>
      </c>
      <c r="AC55">
        <f t="shared" si="0"/>
        <v>21.362262329229988</v>
      </c>
      <c r="AD55">
        <f t="shared" si="1"/>
        <v>1650.8293718621956</v>
      </c>
      <c r="AE55">
        <f>'IDT-1'!F55</f>
        <v>0</v>
      </c>
      <c r="AF55" s="24"/>
      <c r="AG55">
        <f t="shared" si="2"/>
        <v>1650.8293718621956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7.1614200000000006</v>
      </c>
      <c r="E56">
        <f>GT_NG!T56</f>
        <v>10.854350567465323</v>
      </c>
      <c r="F56">
        <f>GT_Spot!T56</f>
        <v>0</v>
      </c>
      <c r="G56">
        <f>PPCL_NG!T56</f>
        <v>51.348062337270292</v>
      </c>
      <c r="H56">
        <f>PPCL_Spot!T56</f>
        <v>0</v>
      </c>
      <c r="I56">
        <f>Bawana_NG!T56</f>
        <v>69.607280965587279</v>
      </c>
      <c r="J56">
        <f>Bawana_RLNG!T56</f>
        <v>0</v>
      </c>
      <c r="K56">
        <f>Bawana_Spot!T56</f>
        <v>301.02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683.28399464073254</v>
      </c>
      <c r="P56" s="36">
        <v>75.83</v>
      </c>
      <c r="Q56" s="36">
        <v>23.081766803351755</v>
      </c>
      <c r="R56" s="38">
        <v>24.2</v>
      </c>
      <c r="S56" s="38">
        <v>0</v>
      </c>
      <c r="T56" s="37">
        <f>SUMPRODUCT(LTA!J56:AN56,LTA!J$101:AN$101,LTA!J$105:AN$105)</f>
        <v>93.490000000000009</v>
      </c>
      <c r="U56" s="37">
        <f>SUMPRODUCT(LTA!J56:AN56,LTA!J$102:AN$102,LTA!J$105:AN$105)</f>
        <v>513.71280000000002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-344</v>
      </c>
      <c r="AA56" s="75">
        <f>STOA!J56</f>
        <v>204.32</v>
      </c>
      <c r="AB56" s="75">
        <f>-STOA!P56</f>
        <v>0</v>
      </c>
      <c r="AC56">
        <f t="shared" si="0"/>
        <v>21.421146708545642</v>
      </c>
      <c r="AD56">
        <f t="shared" si="1"/>
        <v>1663.4885286058613</v>
      </c>
      <c r="AE56">
        <f>'IDT-1'!F56</f>
        <v>0</v>
      </c>
      <c r="AF56" s="24"/>
      <c r="AG56">
        <f t="shared" si="2"/>
        <v>1663.4885286058613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-29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7.1614200000000006</v>
      </c>
      <c r="E57">
        <f>GT_NG!T57</f>
        <v>10.854350567465323</v>
      </c>
      <c r="F57">
        <f>GT_Spot!T57</f>
        <v>0</v>
      </c>
      <c r="G57">
        <f>PPCL_NG!T57</f>
        <v>51.348062337270292</v>
      </c>
      <c r="H57">
        <f>PPCL_Spot!T57</f>
        <v>0</v>
      </c>
      <c r="I57">
        <f>Bawana_NG!T57</f>
        <v>69.607280965587279</v>
      </c>
      <c r="J57">
        <f>Bawana_RLNG!T57</f>
        <v>0</v>
      </c>
      <c r="K57">
        <f>Bawana_Spot!T57</f>
        <v>301.02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706.60322419414854</v>
      </c>
      <c r="P57" s="36">
        <v>75.099999999999994</v>
      </c>
      <c r="Q57" s="36">
        <v>22.745882352941177</v>
      </c>
      <c r="R57" s="38">
        <v>24.2</v>
      </c>
      <c r="S57" s="38">
        <v>0</v>
      </c>
      <c r="T57" s="37">
        <f>SUMPRODUCT(LTA!J57:AN57,LTA!J$101:AN$101,LTA!J$105:AN$105)</f>
        <v>93.25</v>
      </c>
      <c r="U57" s="37">
        <f>SUMPRODUCT(LTA!J57:AN57,LTA!J$102:AN$102,LTA!J$105:AN$105)</f>
        <v>513.91279999999995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-302</v>
      </c>
      <c r="AA57" s="75">
        <f>STOA!J57</f>
        <v>204.32</v>
      </c>
      <c r="AB57" s="75">
        <f>-STOA!P57</f>
        <v>0</v>
      </c>
      <c r="AC57">
        <f t="shared" si="0"/>
        <v>21.403549084919401</v>
      </c>
      <c r="AD57">
        <f t="shared" si="1"/>
        <v>1709.719471332493</v>
      </c>
      <c r="AE57">
        <f>'IDT-1'!F57</f>
        <v>0</v>
      </c>
      <c r="AF57" s="24"/>
      <c r="AG57">
        <f t="shared" si="2"/>
        <v>1709.719471332493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-47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7.1614200000000006</v>
      </c>
      <c r="E58">
        <f>GT_NG!T58</f>
        <v>10.854350567465323</v>
      </c>
      <c r="F58">
        <f>GT_Spot!T58</f>
        <v>0</v>
      </c>
      <c r="G58">
        <f>PPCL_NG!T58</f>
        <v>51.348062337270292</v>
      </c>
      <c r="H58">
        <f>PPCL_Spot!T58</f>
        <v>0</v>
      </c>
      <c r="I58">
        <f>Bawana_NG!T58</f>
        <v>69.607280965587279</v>
      </c>
      <c r="J58">
        <f>Bawana_RLNG!T58</f>
        <v>0</v>
      </c>
      <c r="K58">
        <f>Bawana_Spot!T58</f>
        <v>301.02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707.57810556030131</v>
      </c>
      <c r="P58" s="36">
        <v>75.099999999999994</v>
      </c>
      <c r="Q58" s="36">
        <v>22.745882352941177</v>
      </c>
      <c r="R58" s="38">
        <v>24.2</v>
      </c>
      <c r="S58" s="38">
        <v>0</v>
      </c>
      <c r="T58" s="37">
        <f>SUMPRODUCT(LTA!J58:AN58,LTA!J$101:AN$101,LTA!J$105:AN$105)</f>
        <v>93.050000000000011</v>
      </c>
      <c r="U58" s="37">
        <f>SUMPRODUCT(LTA!J58:AN58,LTA!J$102:AN$102,LTA!J$105:AN$105)</f>
        <v>514.12279999999998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-236</v>
      </c>
      <c r="AA58" s="75">
        <f>STOA!J58</f>
        <v>204.32</v>
      </c>
      <c r="AB58" s="75">
        <f>-STOA!P58</f>
        <v>0</v>
      </c>
      <c r="AC58">
        <f t="shared" si="0"/>
        <v>20.852894007043236</v>
      </c>
      <c r="AD58">
        <f t="shared" si="1"/>
        <v>1774.255007776522</v>
      </c>
      <c r="AE58">
        <f>'IDT-1'!F58</f>
        <v>0</v>
      </c>
      <c r="AF58" s="24"/>
      <c r="AG58">
        <f t="shared" si="2"/>
        <v>1774.255007776522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7.1614200000000006</v>
      </c>
      <c r="E59">
        <f>GT_NG!T59</f>
        <v>10.854350567465323</v>
      </c>
      <c r="F59">
        <f>GT_Spot!T59</f>
        <v>0</v>
      </c>
      <c r="G59">
        <f>PPCL_NG!T59</f>
        <v>51.348062337270292</v>
      </c>
      <c r="H59">
        <f>PPCL_Spot!T59</f>
        <v>0</v>
      </c>
      <c r="I59">
        <f>Bawana_NG!T59</f>
        <v>69.607280965587279</v>
      </c>
      <c r="J59">
        <f>Bawana_RLNG!T59</f>
        <v>0</v>
      </c>
      <c r="K59">
        <f>Bawana_Spot!T59</f>
        <v>301.02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659.47562858264712</v>
      </c>
      <c r="P59" s="36">
        <v>75.099999999999994</v>
      </c>
      <c r="Q59" s="36">
        <v>22.745882352941177</v>
      </c>
      <c r="R59" s="38">
        <v>24.2</v>
      </c>
      <c r="S59" s="38">
        <v>0</v>
      </c>
      <c r="T59" s="37">
        <f>SUMPRODUCT(LTA!J59:AN59,LTA!J$101:AN$101,LTA!J$105:AN$105)</f>
        <v>90.83</v>
      </c>
      <c r="U59" s="37">
        <f>SUMPRODUCT(LTA!J59:AN59,LTA!J$102:AN$102,LTA!J$105:AN$105)</f>
        <v>514.35971199999994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-190</v>
      </c>
      <c r="AA59" s="75">
        <f>STOA!J59</f>
        <v>204.42000000000002</v>
      </c>
      <c r="AB59" s="75">
        <f>-STOA!P59</f>
        <v>0</v>
      </c>
      <c r="AC59">
        <f t="shared" si="0"/>
        <v>19.862577128863769</v>
      </c>
      <c r="AD59">
        <f t="shared" si="1"/>
        <v>1787.2597596770474</v>
      </c>
      <c r="AE59">
        <f>'IDT-1'!F59</f>
        <v>0</v>
      </c>
      <c r="AF59" s="24"/>
      <c r="AG59">
        <f t="shared" si="2"/>
        <v>1787.2597596770474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-34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7.1614200000000006</v>
      </c>
      <c r="E60">
        <f>GT_NG!T60</f>
        <v>10.854350567465323</v>
      </c>
      <c r="F60">
        <f>GT_Spot!T60</f>
        <v>0</v>
      </c>
      <c r="G60">
        <f>PPCL_NG!T60</f>
        <v>51.348062337270292</v>
      </c>
      <c r="H60">
        <f>PPCL_Spot!T60</f>
        <v>0</v>
      </c>
      <c r="I60">
        <f>Bawana_NG!T60</f>
        <v>69.607280965587279</v>
      </c>
      <c r="J60">
        <f>Bawana_RLNG!T60</f>
        <v>0</v>
      </c>
      <c r="K60">
        <f>Bawana_Spot!T60</f>
        <v>301.02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659.47562858264712</v>
      </c>
      <c r="P60" s="36">
        <v>75.099999999999994</v>
      </c>
      <c r="Q60" s="36">
        <v>22.745882352941177</v>
      </c>
      <c r="R60" s="38">
        <v>24.2</v>
      </c>
      <c r="S60" s="38">
        <v>0</v>
      </c>
      <c r="T60" s="37">
        <f>SUMPRODUCT(LTA!J60:AN60,LTA!J$101:AN$101,LTA!J$105:AN$105)</f>
        <v>88.53</v>
      </c>
      <c r="U60" s="37">
        <f>SUMPRODUCT(LTA!J60:AN60,LTA!J$102:AN$102,LTA!J$105:AN$105)</f>
        <v>512.36731199999997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-143</v>
      </c>
      <c r="AA60" s="75">
        <f>STOA!J60</f>
        <v>204.42000000000002</v>
      </c>
      <c r="AB60" s="75">
        <f>-STOA!P60</f>
        <v>0</v>
      </c>
      <c r="AC60">
        <f t="shared" si="0"/>
        <v>19.372019505231808</v>
      </c>
      <c r="AD60">
        <f t="shared" si="1"/>
        <v>1834.4579173006794</v>
      </c>
      <c r="AE60">
        <f>'IDT-1'!F60</f>
        <v>0</v>
      </c>
      <c r="AF60" s="24"/>
      <c r="AG60">
        <f t="shared" si="2"/>
        <v>1834.4579173006794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7.1614200000000006</v>
      </c>
      <c r="E61">
        <f>GT_NG!T61</f>
        <v>10.854350567465323</v>
      </c>
      <c r="F61">
        <f>GT_Spot!T61</f>
        <v>0</v>
      </c>
      <c r="G61">
        <f>PPCL_NG!T61</f>
        <v>51.348062337270292</v>
      </c>
      <c r="H61">
        <f>PPCL_Spot!T61</f>
        <v>0</v>
      </c>
      <c r="I61">
        <f>Bawana_NG!T61</f>
        <v>69.607280965587279</v>
      </c>
      <c r="J61">
        <f>Bawana_RLNG!T61</f>
        <v>0</v>
      </c>
      <c r="K61">
        <f>Bawana_Spot!T61</f>
        <v>301.02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658.96329597783404</v>
      </c>
      <c r="P61" s="36">
        <v>75.099999999999994</v>
      </c>
      <c r="Q61" s="36">
        <v>22.745882352941177</v>
      </c>
      <c r="R61" s="38">
        <v>24.2</v>
      </c>
      <c r="S61" s="38">
        <v>0</v>
      </c>
      <c r="T61" s="37">
        <f>SUMPRODUCT(LTA!J61:AN61,LTA!J$101:AN$101,LTA!J$105:AN$105)</f>
        <v>86.100000000000009</v>
      </c>
      <c r="U61" s="37">
        <f>SUMPRODUCT(LTA!J61:AN61,LTA!J$102:AN$102,LTA!J$105:AN$105)</f>
        <v>510.06542400000001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-105</v>
      </c>
      <c r="AA61" s="75">
        <f>STOA!J61</f>
        <v>204.42000000000002</v>
      </c>
      <c r="AB61" s="75">
        <f>-STOA!P61</f>
        <v>0</v>
      </c>
      <c r="AC61">
        <f t="shared" si="0"/>
        <v>18.917476497888469</v>
      </c>
      <c r="AD61">
        <f t="shared" si="1"/>
        <v>1875.6682397032096</v>
      </c>
      <c r="AE61">
        <f>'IDT-1'!F61</f>
        <v>0</v>
      </c>
      <c r="AF61" s="24"/>
      <c r="AG61">
        <f t="shared" si="2"/>
        <v>1875.6682397032096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-22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7.1614200000000006</v>
      </c>
      <c r="E62">
        <f>GT_NG!T62</f>
        <v>10.854350567465323</v>
      </c>
      <c r="F62">
        <f>GT_Spot!T62</f>
        <v>0</v>
      </c>
      <c r="G62">
        <f>PPCL_NG!T62</f>
        <v>51.348062337270292</v>
      </c>
      <c r="H62">
        <f>PPCL_Spot!T62</f>
        <v>0</v>
      </c>
      <c r="I62">
        <f>Bawana_NG!T62</f>
        <v>69.607280965587279</v>
      </c>
      <c r="J62">
        <f>Bawana_RLNG!T62</f>
        <v>0</v>
      </c>
      <c r="K62">
        <f>Bawana_Spot!T62</f>
        <v>301.02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659.00328824810424</v>
      </c>
      <c r="P62" s="36">
        <v>75.099999999999994</v>
      </c>
      <c r="Q62" s="36">
        <v>22.745882352941177</v>
      </c>
      <c r="R62" s="38">
        <v>24.2</v>
      </c>
      <c r="S62" s="38">
        <v>0</v>
      </c>
      <c r="T62" s="37">
        <f>SUMPRODUCT(LTA!J62:AN62,LTA!J$101:AN$101,LTA!J$105:AN$105)</f>
        <v>80.900000000000006</v>
      </c>
      <c r="U62" s="37">
        <f>SUMPRODUCT(LTA!J62:AN62,LTA!J$102:AN$102,LTA!J$105:AN$105)</f>
        <v>502.859488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-73</v>
      </c>
      <c r="AA62" s="75">
        <f>STOA!J62</f>
        <v>204.42000000000002</v>
      </c>
      <c r="AB62" s="75">
        <f>-STOA!P62</f>
        <v>0</v>
      </c>
      <c r="AC62">
        <f t="shared" si="0"/>
        <v>18.435774837134648</v>
      </c>
      <c r="AD62">
        <f t="shared" si="1"/>
        <v>1905.7839976342339</v>
      </c>
      <c r="AE62">
        <f>'IDT-1'!F62</f>
        <v>0</v>
      </c>
      <c r="AF62" s="24"/>
      <c r="AG62">
        <f t="shared" si="2"/>
        <v>1905.7839976342339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-12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7.1614200000000006</v>
      </c>
      <c r="E63">
        <f>GT_NG!T63</f>
        <v>10.854350567465323</v>
      </c>
      <c r="F63">
        <f>GT_Spot!T63</f>
        <v>0</v>
      </c>
      <c r="G63">
        <f>PPCL_NG!T63</f>
        <v>51.348062337270292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301.02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672.0098072535219</v>
      </c>
      <c r="P63" s="36">
        <v>75.099999999999994</v>
      </c>
      <c r="Q63" s="36">
        <v>22.745882352941177</v>
      </c>
      <c r="R63" s="38">
        <v>24.2</v>
      </c>
      <c r="S63" s="38">
        <v>0</v>
      </c>
      <c r="T63" s="37">
        <f>SUMPRODUCT(LTA!J63:AN63,LTA!J$101:AN$101,LTA!J$105:AN$105)</f>
        <v>77.48</v>
      </c>
      <c r="U63" s="37">
        <f>SUMPRODUCT(LTA!J63:AN63,LTA!J$102:AN$102,LTA!J$105:AN$105)</f>
        <v>494.02166399999999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-55</v>
      </c>
      <c r="AA63" s="75">
        <f>STOA!J63</f>
        <v>204.51</v>
      </c>
      <c r="AB63" s="75">
        <f>-STOA!P63</f>
        <v>0</v>
      </c>
      <c r="AC63">
        <f t="shared" si="0"/>
        <v>18.283349057782804</v>
      </c>
      <c r="AD63">
        <f t="shared" si="1"/>
        <v>1924.7751184190031</v>
      </c>
      <c r="AE63">
        <f>'IDT-1'!F63</f>
        <v>0</v>
      </c>
      <c r="AF63" s="24"/>
      <c r="AG63">
        <f t="shared" si="2"/>
        <v>1924.7751184190031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-12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7.1614200000000006</v>
      </c>
      <c r="E64">
        <f>GT_NG!T64</f>
        <v>10.854350567465323</v>
      </c>
      <c r="F64">
        <f>GT_Spot!T64</f>
        <v>0</v>
      </c>
      <c r="G64">
        <f>PPCL_NG!T64</f>
        <v>51.348062337270292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301.02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684.57600588758544</v>
      </c>
      <c r="P64" s="36">
        <v>75.099999999999994</v>
      </c>
      <c r="Q64" s="36">
        <v>22.745882352941177</v>
      </c>
      <c r="R64" s="38">
        <v>24.2</v>
      </c>
      <c r="S64" s="38">
        <v>0</v>
      </c>
      <c r="T64" s="37">
        <f>SUMPRODUCT(LTA!J64:AN64,LTA!J$101:AN$101,LTA!J$105:AN$105)</f>
        <v>74.06</v>
      </c>
      <c r="U64" s="37">
        <f>SUMPRODUCT(LTA!J64:AN64,LTA!J$102:AN$102,LTA!J$105:AN$105)</f>
        <v>484.03766400000001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-48</v>
      </c>
      <c r="AA64" s="75">
        <f>STOA!J64</f>
        <v>204.51</v>
      </c>
      <c r="AB64" s="75">
        <f>-STOA!P64</f>
        <v>0</v>
      </c>
      <c r="AC64">
        <f t="shared" si="0"/>
        <v>18.213829513107196</v>
      </c>
      <c r="AD64">
        <f t="shared" si="1"/>
        <v>1931.0068365977422</v>
      </c>
      <c r="AE64">
        <f>'IDT-1'!F64</f>
        <v>0</v>
      </c>
      <c r="AF64" s="24"/>
      <c r="AG64">
        <f t="shared" si="2"/>
        <v>1931.0068365977422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-12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7.1614200000000006</v>
      </c>
      <c r="E65">
        <f>GT_NG!T65</f>
        <v>10.854350567465323</v>
      </c>
      <c r="F65">
        <f>GT_Spot!T65</f>
        <v>0</v>
      </c>
      <c r="G65">
        <f>PPCL_NG!T65</f>
        <v>51.348062337270292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301.02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702.10755242715766</v>
      </c>
      <c r="P65" s="36">
        <v>75.099999999999994</v>
      </c>
      <c r="Q65" s="36">
        <v>22.745882352941177</v>
      </c>
      <c r="R65" s="38">
        <v>24.2</v>
      </c>
      <c r="S65" s="38">
        <v>0</v>
      </c>
      <c r="T65" s="37">
        <f>SUMPRODUCT(LTA!J65:AN65,LTA!J$101:AN$101,LTA!J$105:AN$105)</f>
        <v>71.25</v>
      </c>
      <c r="U65" s="37">
        <f>SUMPRODUCT(LTA!J65:AN65,LTA!J$102:AN$102,LTA!J$105:AN$105)</f>
        <v>474.49366399999997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-44</v>
      </c>
      <c r="AA65" s="75">
        <f>STOA!J65</f>
        <v>204.51</v>
      </c>
      <c r="AB65" s="75">
        <f>-STOA!P65</f>
        <v>0</v>
      </c>
      <c r="AC65">
        <f t="shared" si="0"/>
        <v>18.268270050177627</v>
      </c>
      <c r="AD65">
        <f t="shared" si="1"/>
        <v>1935.1299426002442</v>
      </c>
      <c r="AE65">
        <f>'IDT-1'!F65</f>
        <v>0</v>
      </c>
      <c r="AF65" s="24"/>
      <c r="AG65">
        <f t="shared" si="2"/>
        <v>1935.1299426002442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-17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7.1614200000000006</v>
      </c>
      <c r="E66">
        <f>GT_NG!T66</f>
        <v>10.854350567465323</v>
      </c>
      <c r="F66">
        <f>GT_Spot!T66</f>
        <v>0</v>
      </c>
      <c r="G66">
        <f>PPCL_NG!T66</f>
        <v>51.348062337270292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301.02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701.04921875664286</v>
      </c>
      <c r="P66" s="36">
        <v>75.099999999999994</v>
      </c>
      <c r="Q66" s="36">
        <v>22.745882352941177</v>
      </c>
      <c r="R66" s="38">
        <v>24.2</v>
      </c>
      <c r="S66" s="38">
        <v>0</v>
      </c>
      <c r="T66" s="37">
        <f>SUMPRODUCT(LTA!J66:AN66,LTA!J$101:AN$101,LTA!J$105:AN$105)</f>
        <v>64.95</v>
      </c>
      <c r="U66" s="37">
        <f>SUMPRODUCT(LTA!J66:AN66,LTA!J$102:AN$102,LTA!J$105:AN$105)</f>
        <v>464.619664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-44</v>
      </c>
      <c r="AA66" s="75">
        <f>STOA!J66</f>
        <v>204.51</v>
      </c>
      <c r="AB66" s="75">
        <f>-STOA!P66</f>
        <v>0</v>
      </c>
      <c r="AC66">
        <f t="shared" si="0"/>
        <v>18.05447862122173</v>
      </c>
      <c r="AD66">
        <f t="shared" si="1"/>
        <v>1925.1114003586852</v>
      </c>
      <c r="AE66">
        <f>'IDT-1'!F66</f>
        <v>0</v>
      </c>
      <c r="AF66" s="24"/>
      <c r="AG66">
        <f t="shared" si="2"/>
        <v>1925.1114003586852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7.1614200000000006</v>
      </c>
      <c r="E67">
        <f>GT_NG!T67</f>
        <v>10.854350567465323</v>
      </c>
      <c r="F67">
        <f>GT_Spot!T67</f>
        <v>0</v>
      </c>
      <c r="G67">
        <f>PPCL_NG!T67</f>
        <v>51.348062337270292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301.02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698.79084780566848</v>
      </c>
      <c r="P67" s="36">
        <v>75.09999999999998</v>
      </c>
      <c r="Q67" s="36">
        <v>22.745882352941177</v>
      </c>
      <c r="R67" s="38">
        <v>24.2</v>
      </c>
      <c r="S67" s="38">
        <v>0</v>
      </c>
      <c r="T67" s="37">
        <f>SUMPRODUCT(LTA!J67:AN67,LTA!J$101:AN$101,LTA!J$105:AN$105)</f>
        <v>59.980000000000004</v>
      </c>
      <c r="U67" s="37">
        <f>SUMPRODUCT(LTA!J67:AN67,LTA!J$102:AN$102,LTA!J$105:AN$105)</f>
        <v>455.91135999999995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-44</v>
      </c>
      <c r="AA67" s="75">
        <f>STOA!J67</f>
        <v>204.6</v>
      </c>
      <c r="AB67" s="75">
        <f>-STOA!P67</f>
        <v>0</v>
      </c>
      <c r="AC67">
        <f t="shared" si="0"/>
        <v>17.826246606431198</v>
      </c>
      <c r="AD67">
        <f t="shared" si="1"/>
        <v>1919.4929574225011</v>
      </c>
      <c r="AE67">
        <f>'IDT-1'!F67</f>
        <v>0</v>
      </c>
      <c r="AF67" s="24"/>
      <c r="AG67">
        <f t="shared" si="2"/>
        <v>1919.4929574225011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7.1614200000000006</v>
      </c>
      <c r="E68">
        <f>GT_NG!T68</f>
        <v>10.854350567465323</v>
      </c>
      <c r="F68">
        <f>GT_Spot!T68</f>
        <v>0</v>
      </c>
      <c r="G68">
        <f>PPCL_NG!T68</f>
        <v>51.348062337270292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301.02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698.68076573952442</v>
      </c>
      <c r="P68" s="36">
        <v>75.09999999999998</v>
      </c>
      <c r="Q68" s="36">
        <v>22.745882352941177</v>
      </c>
      <c r="R68" s="38">
        <v>24.2</v>
      </c>
      <c r="S68" s="38">
        <v>0</v>
      </c>
      <c r="T68" s="37">
        <f>SUMPRODUCT(LTA!J68:AN68,LTA!J$101:AN$101,LTA!J$105:AN$105)</f>
        <v>54.2</v>
      </c>
      <c r="U68" s="37">
        <f>SUMPRODUCT(LTA!J68:AN68,LTA!J$102:AN$102,LTA!J$105:AN$105)</f>
        <v>448.57825599999995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-40</v>
      </c>
      <c r="AA68" s="75">
        <f>STOA!J68</f>
        <v>204.6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17.674370058960349</v>
      </c>
      <c r="AD68">
        <f t="shared" ref="AD68:AD98" si="4">SUM(B68:AB68,AI68:AR68)-AC68</f>
        <v>1910.421647903828</v>
      </c>
      <c r="AE68">
        <f>'IDT-1'!F68</f>
        <v>0</v>
      </c>
      <c r="AF68" s="24"/>
      <c r="AG68">
        <f t="shared" ref="AG68:AG98" si="5">SUM(AD68:AF68)</f>
        <v>1910.421647903828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7.1614200000000006</v>
      </c>
      <c r="E69">
        <f>GT_NG!T69</f>
        <v>10.854350567465323</v>
      </c>
      <c r="F69">
        <f>GT_Spot!T69</f>
        <v>0</v>
      </c>
      <c r="G69">
        <f>PPCL_NG!T69</f>
        <v>51.348062337270292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301.02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748.30430815376803</v>
      </c>
      <c r="P69" s="36">
        <v>75.09999999999998</v>
      </c>
      <c r="Q69" s="36">
        <v>22.745882352941177</v>
      </c>
      <c r="R69" s="38">
        <v>24.2</v>
      </c>
      <c r="S69" s="38">
        <v>0</v>
      </c>
      <c r="T69" s="37">
        <f>SUMPRODUCT(LTA!J69:AN69,LTA!J$101:AN$101,LTA!J$105:AN$105)</f>
        <v>49.13</v>
      </c>
      <c r="U69" s="37">
        <f>SUMPRODUCT(LTA!J69:AN69,LTA!J$102:AN$102,LTA!J$105:AN$105)</f>
        <v>441.56207999999992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-45</v>
      </c>
      <c r="AA69" s="75">
        <f>STOA!J69</f>
        <v>204.6</v>
      </c>
      <c r="AB69" s="75">
        <f>-STOA!P69</f>
        <v>0</v>
      </c>
      <c r="AC69">
        <f t="shared" si="3"/>
        <v>18.315433346682532</v>
      </c>
      <c r="AD69">
        <f t="shared" si="4"/>
        <v>1912.3179510303494</v>
      </c>
      <c r="AE69">
        <f>'IDT-1'!F69</f>
        <v>0</v>
      </c>
      <c r="AF69" s="24"/>
      <c r="AG69">
        <f t="shared" si="5"/>
        <v>1912.3179510303494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7.1614200000000006</v>
      </c>
      <c r="E70">
        <f>GT_NG!T70</f>
        <v>10.854350567465323</v>
      </c>
      <c r="F70">
        <f>GT_Spot!T70</f>
        <v>0</v>
      </c>
      <c r="G70">
        <f>PPCL_NG!T70</f>
        <v>51.348062337270292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301.02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752.86936996894883</v>
      </c>
      <c r="P70" s="36">
        <v>75.09999999999998</v>
      </c>
      <c r="Q70" s="36">
        <v>22.745882352941177</v>
      </c>
      <c r="R70" s="38">
        <v>24.2</v>
      </c>
      <c r="S70" s="38">
        <v>0</v>
      </c>
      <c r="T70" s="37">
        <f>SUMPRODUCT(LTA!J70:AN70,LTA!J$101:AN$101,LTA!J$105:AN$105)</f>
        <v>43.980000000000004</v>
      </c>
      <c r="U70" s="37">
        <f>SUMPRODUCT(LTA!J70:AN70,LTA!J$102:AN$102,LTA!J$105:AN$105)</f>
        <v>434.60180799999989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-59</v>
      </c>
      <c r="AA70" s="75">
        <f>STOA!J70</f>
        <v>204.6</v>
      </c>
      <c r="AB70" s="75">
        <f>-STOA!P70</f>
        <v>0</v>
      </c>
      <c r="AC70">
        <f t="shared" si="3"/>
        <v>18.373329282366857</v>
      </c>
      <c r="AD70">
        <f t="shared" si="4"/>
        <v>1890.7148449098456</v>
      </c>
      <c r="AE70">
        <f>'IDT-1'!F70</f>
        <v>0</v>
      </c>
      <c r="AF70" s="24"/>
      <c r="AG70">
        <f t="shared" si="5"/>
        <v>1890.7148449098456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7.1614200000000006</v>
      </c>
      <c r="E71">
        <f>GT_NG!T71</f>
        <v>10.854350567465323</v>
      </c>
      <c r="F71">
        <f>GT_Spot!T71</f>
        <v>0</v>
      </c>
      <c r="G71">
        <f>PPCL_NG!T71</f>
        <v>51.348062337270292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301.02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758.85047076954424</v>
      </c>
      <c r="P71" s="36">
        <v>75.09999999999998</v>
      </c>
      <c r="Q71" s="36">
        <v>22.745882352941177</v>
      </c>
      <c r="R71" s="38">
        <v>21.49</v>
      </c>
      <c r="S71" s="38">
        <v>0</v>
      </c>
      <c r="T71" s="37">
        <f>SUMPRODUCT(LTA!J71:AN71,LTA!J$101:AN$101,LTA!J$105:AN$105)</f>
        <v>38.880000000000003</v>
      </c>
      <c r="U71" s="37">
        <f>SUMPRODUCT(LTA!J71:AN71,LTA!J$102:AN$102,LTA!J$105:AN$105)</f>
        <v>423.37601599999994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-77</v>
      </c>
      <c r="AA71" s="75">
        <f>STOA!J71</f>
        <v>204.79</v>
      </c>
      <c r="AB71" s="75">
        <f>-STOA!P71</f>
        <v>0</v>
      </c>
      <c r="AC71">
        <f t="shared" si="3"/>
        <v>18.508707570433561</v>
      </c>
      <c r="AD71">
        <f t="shared" si="4"/>
        <v>1849.7147754223745</v>
      </c>
      <c r="AE71">
        <f>'IDT-1'!F71</f>
        <v>0</v>
      </c>
      <c r="AF71" s="24"/>
      <c r="AG71">
        <f t="shared" si="5"/>
        <v>1849.7147754223745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7.1614200000000006</v>
      </c>
      <c r="E72">
        <f>GT_NG!T72</f>
        <v>10.854350567465323</v>
      </c>
      <c r="F72">
        <f>GT_Spot!T72</f>
        <v>0</v>
      </c>
      <c r="G72">
        <f>PPCL_NG!T72</f>
        <v>51.348062337270292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301.02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761.63826699010781</v>
      </c>
      <c r="P72" s="36">
        <v>75.09999999999998</v>
      </c>
      <c r="Q72" s="36">
        <v>22.745882352941177</v>
      </c>
      <c r="R72" s="38">
        <v>16.037454372321854</v>
      </c>
      <c r="S72" s="38">
        <v>0</v>
      </c>
      <c r="T72" s="37">
        <f>SUMPRODUCT(LTA!J72:AN72,LTA!J$101:AN$101,LTA!J$105:AN$105)</f>
        <v>33.1</v>
      </c>
      <c r="U72" s="37">
        <f>SUMPRODUCT(LTA!J72:AN72,LTA!J$102:AN$102,LTA!J$105:AN$105)</f>
        <v>413.22587199999998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-88</v>
      </c>
      <c r="AA72" s="75">
        <f>STOA!J72</f>
        <v>204.79</v>
      </c>
      <c r="AB72" s="75">
        <f>-STOA!P72</f>
        <v>0</v>
      </c>
      <c r="AC72">
        <f t="shared" si="3"/>
        <v>18.531513186417058</v>
      </c>
      <c r="AD72">
        <f t="shared" si="4"/>
        <v>1810.0970763992766</v>
      </c>
      <c r="AE72">
        <f>'IDT-1'!F72</f>
        <v>0</v>
      </c>
      <c r="AF72" s="24"/>
      <c r="AG72">
        <f t="shared" si="5"/>
        <v>1810.0970763992766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7.1614200000000006</v>
      </c>
      <c r="E73">
        <f>GT_NG!T73</f>
        <v>10.854350567465323</v>
      </c>
      <c r="F73">
        <f>GT_Spot!T73</f>
        <v>0</v>
      </c>
      <c r="G73">
        <f>PPCL_NG!T73</f>
        <v>51.348062337270292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301.02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762.44876769783866</v>
      </c>
      <c r="P73" s="36">
        <v>75.09999999999998</v>
      </c>
      <c r="Q73" s="36">
        <v>22.745882352941177</v>
      </c>
      <c r="R73" s="38">
        <v>9.0399999999999991</v>
      </c>
      <c r="S73" s="38">
        <v>0</v>
      </c>
      <c r="T73" s="37">
        <f>SUMPRODUCT(LTA!J73:AN73,LTA!J$101:AN$101,LTA!J$105:AN$105)</f>
        <v>27.35</v>
      </c>
      <c r="U73" s="37">
        <f>SUMPRODUCT(LTA!J73:AN73,LTA!J$102:AN$102,LTA!J$105:AN$105)</f>
        <v>403.11215999999996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-99</v>
      </c>
      <c r="AA73" s="75">
        <f>STOA!J73</f>
        <v>204.79</v>
      </c>
      <c r="AB73" s="75">
        <f>-STOA!P73</f>
        <v>0</v>
      </c>
      <c r="AC73">
        <f t="shared" si="3"/>
        <v>18.612689281756712</v>
      </c>
      <c r="AD73">
        <f t="shared" si="4"/>
        <v>1756.9652346393457</v>
      </c>
      <c r="AE73">
        <f>'IDT-1'!F73</f>
        <v>0</v>
      </c>
      <c r="AF73" s="24"/>
      <c r="AG73">
        <f t="shared" si="5"/>
        <v>1756.9652346393457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-70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7.1614200000000006</v>
      </c>
      <c r="E74">
        <f>GT_NG!T74</f>
        <v>10.854350567465323</v>
      </c>
      <c r="F74">
        <f>GT_Spot!T74</f>
        <v>0</v>
      </c>
      <c r="G74">
        <f>PPCL_NG!T74</f>
        <v>51.348062337270292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301.02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766.57808231554372</v>
      </c>
      <c r="P74" s="36">
        <v>75.09999999999998</v>
      </c>
      <c r="Q74" s="36">
        <v>22.746931480981925</v>
      </c>
      <c r="R74" s="38">
        <v>5.1125460886895864</v>
      </c>
      <c r="S74" s="38">
        <v>0</v>
      </c>
      <c r="T74" s="37">
        <f>SUMPRODUCT(LTA!J74:AN74,LTA!J$101:AN$101,LTA!J$105:AN$105)</f>
        <v>21.020000000000003</v>
      </c>
      <c r="U74" s="37">
        <f>SUMPRODUCT(LTA!J74:AN74,LTA!J$102:AN$102,LTA!J$105:AN$105)</f>
        <v>393.53691199999997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-116</v>
      </c>
      <c r="AA74" s="75">
        <f>STOA!J74</f>
        <v>204.79</v>
      </c>
      <c r="AB74" s="75">
        <f>-STOA!P74</f>
        <v>0</v>
      </c>
      <c r="AC74">
        <f t="shared" si="3"/>
        <v>18.625436873777065</v>
      </c>
      <c r="AD74">
        <f t="shared" si="4"/>
        <v>1724.2501488817609</v>
      </c>
      <c r="AE74">
        <f>'IDT-1'!F74</f>
        <v>0</v>
      </c>
      <c r="AF74" s="24"/>
      <c r="AG74">
        <f t="shared" si="5"/>
        <v>1724.2501488817609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-70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7.1614200000000006</v>
      </c>
      <c r="E75">
        <f>GT_NG!T75</f>
        <v>10.958385876418664</v>
      </c>
      <c r="F75">
        <f>GT_Spot!T75</f>
        <v>0</v>
      </c>
      <c r="G75">
        <f>PPCL_NG!T75</f>
        <v>51.348062337270292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300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780.88228773224102</v>
      </c>
      <c r="P75" s="36">
        <v>75.09999999999998</v>
      </c>
      <c r="Q75" s="36">
        <v>22.746931480981925</v>
      </c>
      <c r="R75" s="38">
        <v>0</v>
      </c>
      <c r="S75" s="38">
        <v>0</v>
      </c>
      <c r="T75" s="37">
        <f>SUMPRODUCT(LTA!J75:AN75,LTA!J$101:AN$101,LTA!J$105:AN$105)</f>
        <v>16.96</v>
      </c>
      <c r="U75" s="37">
        <f>SUMPRODUCT(LTA!J75:AN75,LTA!J$102:AN$102,LTA!J$105:AN$105)</f>
        <v>389.28260799999993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-123.99</v>
      </c>
      <c r="AA75" s="75">
        <f>STOA!J75</f>
        <v>204.87</v>
      </c>
      <c r="AB75" s="75">
        <f>-STOA!P75</f>
        <v>0</v>
      </c>
      <c r="AC75">
        <f t="shared" si="3"/>
        <v>18.963081175950524</v>
      </c>
      <c r="AD75">
        <f t="shared" si="4"/>
        <v>1685.9638952165485</v>
      </c>
      <c r="AE75">
        <f>'IDT-1'!F75</f>
        <v>0</v>
      </c>
      <c r="AF75" s="24"/>
      <c r="AG75">
        <f t="shared" si="5"/>
        <v>1685.9638952165485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-100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7.1614200000000006</v>
      </c>
      <c r="E76">
        <f>GT_NG!T76</f>
        <v>10.958385876418664</v>
      </c>
      <c r="F76">
        <f>GT_Spot!T76</f>
        <v>0</v>
      </c>
      <c r="G76">
        <f>PPCL_NG!T76</f>
        <v>51.348062337270292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300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785.29246638320853</v>
      </c>
      <c r="P76" s="36">
        <v>75.09999999999998</v>
      </c>
      <c r="Q76" s="36">
        <v>22.746931480981925</v>
      </c>
      <c r="R76" s="38">
        <v>0</v>
      </c>
      <c r="S76" s="38">
        <v>0</v>
      </c>
      <c r="T76" s="37">
        <f>SUMPRODUCT(LTA!J76:AN76,LTA!J$101:AN$101,LTA!J$105:AN$105)</f>
        <v>12.06</v>
      </c>
      <c r="U76" s="37">
        <f>SUMPRODUCT(LTA!J76:AN76,LTA!J$102:AN$102,LTA!J$105:AN$105)</f>
        <v>385.45599999999996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-130</v>
      </c>
      <c r="AA76" s="75">
        <f>STOA!J76</f>
        <v>204.87</v>
      </c>
      <c r="AB76" s="75">
        <f>-STOA!P76</f>
        <v>0</v>
      </c>
      <c r="AC76">
        <f t="shared" si="3"/>
        <v>19.067235419309384</v>
      </c>
      <c r="AD76">
        <f t="shared" si="4"/>
        <v>1665.5333116241572</v>
      </c>
      <c r="AE76">
        <f>'IDT-1'!F76</f>
        <v>0</v>
      </c>
      <c r="AF76" s="24"/>
      <c r="AG76">
        <f t="shared" si="5"/>
        <v>1665.5333116241572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-110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7.1614200000000006</v>
      </c>
      <c r="E77">
        <f>GT_NG!T77</f>
        <v>10.958385876418664</v>
      </c>
      <c r="F77">
        <f>GT_Spot!T77</f>
        <v>0</v>
      </c>
      <c r="G77">
        <f>PPCL_NG!T77</f>
        <v>51.348062337270292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300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781.3154947145398</v>
      </c>
      <c r="P77" s="36">
        <v>75.09999999999998</v>
      </c>
      <c r="Q77" s="36">
        <v>22.746931480981925</v>
      </c>
      <c r="R77" s="38">
        <v>0</v>
      </c>
      <c r="S77" s="38">
        <v>0</v>
      </c>
      <c r="T77" s="37">
        <f>SUMPRODUCT(LTA!J77:AN77,LTA!J$101:AN$101,LTA!J$105:AN$105)</f>
        <v>6.49</v>
      </c>
      <c r="U77" s="37">
        <f>SUMPRODUCT(LTA!J77:AN77,LTA!J$102:AN$102,LTA!J$105:AN$105)</f>
        <v>379.64988799999998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-127</v>
      </c>
      <c r="AA77" s="75">
        <f>STOA!J77</f>
        <v>204.87</v>
      </c>
      <c r="AB77" s="75">
        <f>-STOA!P77</f>
        <v>0</v>
      </c>
      <c r="AC77">
        <f t="shared" si="3"/>
        <v>18.505978161959725</v>
      </c>
      <c r="AD77">
        <f t="shared" si="4"/>
        <v>1698.7414852128381</v>
      </c>
      <c r="AE77">
        <f>'IDT-1'!F77</f>
        <v>0</v>
      </c>
      <c r="AF77" s="24"/>
      <c r="AG77">
        <f t="shared" si="5"/>
        <v>1698.7414852128381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-65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7.1614200000000006</v>
      </c>
      <c r="E78">
        <f>GT_NG!T78</f>
        <v>10.958385876418664</v>
      </c>
      <c r="F78">
        <f>GT_Spot!T78</f>
        <v>0</v>
      </c>
      <c r="G78">
        <f>PPCL_NG!T78</f>
        <v>51.348062337270292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300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785.68552942766871</v>
      </c>
      <c r="P78" s="36">
        <v>75.09999999999998</v>
      </c>
      <c r="Q78" s="36">
        <v>22.746931480981925</v>
      </c>
      <c r="R78" s="38">
        <v>0</v>
      </c>
      <c r="S78" s="38">
        <v>0</v>
      </c>
      <c r="T78" s="37">
        <f>SUMPRODUCT(LTA!J78:AN78,LTA!J$101:AN$101,LTA!J$105:AN$105)</f>
        <v>3.5500000000000003</v>
      </c>
      <c r="U78" s="37">
        <f>SUMPRODUCT(LTA!J78:AN78,LTA!J$102:AN$102,LTA!J$105:AN$105)</f>
        <v>376.76207999999997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-113</v>
      </c>
      <c r="AA78" s="75">
        <f>STOA!J78</f>
        <v>204.87</v>
      </c>
      <c r="AB78" s="75">
        <f>-STOA!P78</f>
        <v>0</v>
      </c>
      <c r="AC78">
        <f t="shared" si="3"/>
        <v>18.324465334113547</v>
      </c>
      <c r="AD78">
        <f t="shared" si="4"/>
        <v>1716.4652247538133</v>
      </c>
      <c r="AE78">
        <f>'IDT-1'!F78</f>
        <v>0</v>
      </c>
      <c r="AF78" s="24"/>
      <c r="AG78">
        <f t="shared" si="5"/>
        <v>1716.4652247538133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7.1614200000000006</v>
      </c>
      <c r="E79">
        <f>GT_NG!T79</f>
        <v>10.958385876418664</v>
      </c>
      <c r="F79">
        <f>GT_Spot!T79</f>
        <v>0</v>
      </c>
      <c r="G79">
        <f>PPCL_NG!T79</f>
        <v>51.348062337270292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300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806.43533570321495</v>
      </c>
      <c r="P79" s="36">
        <v>75.09999999999998</v>
      </c>
      <c r="Q79" s="36">
        <v>22.746931480981925</v>
      </c>
      <c r="R79" s="38">
        <v>0</v>
      </c>
      <c r="S79" s="38">
        <v>0</v>
      </c>
      <c r="T79" s="37">
        <f>SUMPRODUCT(LTA!J79:AN79,LTA!J$101:AN$101,LTA!J$105:AN$105)</f>
        <v>0.72000000000000008</v>
      </c>
      <c r="U79" s="37">
        <f>SUMPRODUCT(LTA!J79:AN79,LTA!J$102:AN$102,LTA!J$105:AN$105)</f>
        <v>375.48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-113</v>
      </c>
      <c r="AA79" s="75">
        <f>STOA!J79</f>
        <v>205.06</v>
      </c>
      <c r="AB79" s="75">
        <f>-STOA!P79</f>
        <v>0</v>
      </c>
      <c r="AC79">
        <f t="shared" si="3"/>
        <v>18.428158687727375</v>
      </c>
      <c r="AD79">
        <f t="shared" si="4"/>
        <v>1738.1892576757457</v>
      </c>
      <c r="AE79">
        <f>'IDT-1'!F79</f>
        <v>0</v>
      </c>
      <c r="AF79" s="24"/>
      <c r="AG79">
        <f t="shared" si="5"/>
        <v>1738.1892576757457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-55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7.1614200000000006</v>
      </c>
      <c r="E80">
        <f>GT_NG!T80</f>
        <v>10.958385876418664</v>
      </c>
      <c r="F80">
        <f>GT_Spot!T80</f>
        <v>0</v>
      </c>
      <c r="G80">
        <f>PPCL_NG!T80</f>
        <v>51.348062337270292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300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807.11683554096953</v>
      </c>
      <c r="P80" s="36">
        <v>75.09999999999998</v>
      </c>
      <c r="Q80" s="36">
        <v>22.746931480981925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374.84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-95</v>
      </c>
      <c r="AA80" s="75">
        <f>STOA!J80</f>
        <v>205.06</v>
      </c>
      <c r="AB80" s="75">
        <f>-STOA!P80</f>
        <v>0</v>
      </c>
      <c r="AC80">
        <f t="shared" si="3"/>
        <v>18.306772228511075</v>
      </c>
      <c r="AD80">
        <f t="shared" si="4"/>
        <v>1750.6321439727162</v>
      </c>
      <c r="AE80">
        <f>'IDT-1'!F80</f>
        <v>0</v>
      </c>
      <c r="AF80" s="24"/>
      <c r="AG80">
        <f t="shared" si="5"/>
        <v>1750.6321439727162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7.1614200000000006</v>
      </c>
      <c r="E81">
        <f>GT_NG!T81</f>
        <v>10.958385876418664</v>
      </c>
      <c r="F81">
        <f>GT_Spot!T81</f>
        <v>0</v>
      </c>
      <c r="G81">
        <f>PPCL_NG!T81</f>
        <v>51.348062337270292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300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807.13742240685167</v>
      </c>
      <c r="P81" s="36">
        <v>75.09999999999998</v>
      </c>
      <c r="Q81" s="36">
        <v>22.746931480981925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374.4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-84</v>
      </c>
      <c r="AA81" s="75">
        <f>STOA!J81</f>
        <v>205.06</v>
      </c>
      <c r="AB81" s="75">
        <f>-STOA!P81</f>
        <v>0</v>
      </c>
      <c r="AC81">
        <f t="shared" si="3"/>
        <v>17.939078164520836</v>
      </c>
      <c r="AD81">
        <f t="shared" si="4"/>
        <v>1791.5804249025889</v>
      </c>
      <c r="AE81">
        <f>'IDT-1'!F81</f>
        <v>0</v>
      </c>
      <c r="AF81" s="24"/>
      <c r="AG81">
        <f t="shared" si="5"/>
        <v>1791.5804249025889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7.1614200000000006</v>
      </c>
      <c r="E82">
        <f>GT_NG!T82</f>
        <v>10.958385876418664</v>
      </c>
      <c r="F82">
        <f>GT_Spot!T82</f>
        <v>0</v>
      </c>
      <c r="G82">
        <f>PPCL_NG!T82</f>
        <v>51.348062337270292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300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807.13750447160487</v>
      </c>
      <c r="P82" s="36">
        <v>75.09999999999998</v>
      </c>
      <c r="Q82" s="36">
        <v>22.746931480981925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371.98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-85</v>
      </c>
      <c r="AA82" s="75">
        <f>STOA!J82</f>
        <v>205.06</v>
      </c>
      <c r="AB82" s="75">
        <f>-STOA!P82</f>
        <v>0</v>
      </c>
      <c r="AC82">
        <f t="shared" si="3"/>
        <v>17.926661014212858</v>
      </c>
      <c r="AD82">
        <f t="shared" si="4"/>
        <v>1788.1729241176499</v>
      </c>
      <c r="AE82">
        <f>'IDT-1'!F82</f>
        <v>0</v>
      </c>
      <c r="AF82" s="24"/>
      <c r="AG82">
        <f t="shared" si="5"/>
        <v>1788.1729241176499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7.1614200000000006</v>
      </c>
      <c r="E83">
        <f>GT_NG!T83</f>
        <v>10.958385876418664</v>
      </c>
      <c r="F83">
        <f>GT_Spot!T83</f>
        <v>0</v>
      </c>
      <c r="G83">
        <f>PPCL_NG!T83</f>
        <v>51.348062337270292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300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806.44481199204859</v>
      </c>
      <c r="P83" s="36">
        <v>75.09999999999998</v>
      </c>
      <c r="Q83" s="36">
        <v>22.746931480981925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371.72999999999996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-89</v>
      </c>
      <c r="AA83" s="75">
        <f>STOA!J83</f>
        <v>205.25</v>
      </c>
      <c r="AB83" s="75">
        <f>-STOA!P83</f>
        <v>0</v>
      </c>
      <c r="AC83">
        <f t="shared" si="3"/>
        <v>18.266284293758375</v>
      </c>
      <c r="AD83">
        <f t="shared" si="4"/>
        <v>1748.0806083585483</v>
      </c>
      <c r="AE83">
        <f>'IDT-1'!F83</f>
        <v>0</v>
      </c>
      <c r="AF83" s="24"/>
      <c r="AG83">
        <f t="shared" si="5"/>
        <v>1748.0806083585483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-65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7.1614200000000006</v>
      </c>
      <c r="E84">
        <f>GT_NG!T84</f>
        <v>10.969715509330072</v>
      </c>
      <c r="F84">
        <f>GT_Spot!T84</f>
        <v>0</v>
      </c>
      <c r="G84">
        <f>PPCL_NG!T84</f>
        <v>51.348062337270292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300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812.18982550830992</v>
      </c>
      <c r="P84" s="36">
        <v>75.09999999999998</v>
      </c>
      <c r="Q84" s="36">
        <v>22.746931480981925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371.43999999999994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-94</v>
      </c>
      <c r="AA84" s="75">
        <f>STOA!J84</f>
        <v>205.25</v>
      </c>
      <c r="AB84" s="75">
        <f>-STOA!P84</f>
        <v>0</v>
      </c>
      <c r="AC84">
        <f t="shared" si="3"/>
        <v>18.403169388693048</v>
      </c>
      <c r="AD84">
        <f t="shared" si="4"/>
        <v>1743.4100664127861</v>
      </c>
      <c r="AE84">
        <f>'IDT-1'!F84</f>
        <v>0</v>
      </c>
      <c r="AF84" s="24"/>
      <c r="AG84">
        <f t="shared" si="5"/>
        <v>1743.4100664127861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-70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7.1614200000000006</v>
      </c>
      <c r="E85">
        <f>GT_NG!T85</f>
        <v>10.969715509330072</v>
      </c>
      <c r="F85">
        <f>GT_Spot!T85</f>
        <v>0</v>
      </c>
      <c r="G85">
        <f>PPCL_NG!T85</f>
        <v>51.348062337270292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300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813.15943626050012</v>
      </c>
      <c r="P85" s="36">
        <v>75.09999999999998</v>
      </c>
      <c r="Q85" s="36">
        <v>22.746931480981925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370.98999999999995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-93</v>
      </c>
      <c r="AA85" s="75">
        <f>STOA!J85</f>
        <v>205.25</v>
      </c>
      <c r="AB85" s="75">
        <f>-STOA!P85</f>
        <v>0</v>
      </c>
      <c r="AC85">
        <f t="shared" si="3"/>
        <v>18.753988936677942</v>
      </c>
      <c r="AD85">
        <f t="shared" si="4"/>
        <v>1704.5788576169916</v>
      </c>
      <c r="AE85">
        <f>'IDT-1'!F85</f>
        <v>0</v>
      </c>
      <c r="AF85" s="24"/>
      <c r="AG85">
        <f t="shared" si="5"/>
        <v>1704.5788576169916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-110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7.1614200000000006</v>
      </c>
      <c r="E86">
        <f>GT_NG!T86</f>
        <v>10.969715509330072</v>
      </c>
      <c r="F86">
        <f>GT_Spot!T86</f>
        <v>0</v>
      </c>
      <c r="G86">
        <f>PPCL_NG!T86</f>
        <v>51.348062337270292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300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797.47925620263914</v>
      </c>
      <c r="P86" s="36">
        <v>75.09999999999998</v>
      </c>
      <c r="Q86" s="36">
        <v>22.746931480981925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370.31999999999994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-84</v>
      </c>
      <c r="AA86" s="75">
        <f>STOA!J86</f>
        <v>205.25</v>
      </c>
      <c r="AB86" s="75">
        <f>-STOA!P86</f>
        <v>0</v>
      </c>
      <c r="AC86">
        <f t="shared" si="3"/>
        <v>18.530204204469008</v>
      </c>
      <c r="AD86">
        <f t="shared" si="4"/>
        <v>1697.4524622913393</v>
      </c>
      <c r="AE86">
        <f>'IDT-1'!F86</f>
        <v>0</v>
      </c>
      <c r="AF86" s="24"/>
      <c r="AG86">
        <f t="shared" si="5"/>
        <v>1697.4524622913393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-110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7.1614200000000006</v>
      </c>
      <c r="E87">
        <f>GT_NG!T87</f>
        <v>10.969715509330072</v>
      </c>
      <c r="F87">
        <f>GT_Spot!T87</f>
        <v>0</v>
      </c>
      <c r="G87">
        <f>PPCL_NG!T87</f>
        <v>51.348062337270292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300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799.78218508228065</v>
      </c>
      <c r="P87" s="36">
        <v>75.09999999999998</v>
      </c>
      <c r="Q87" s="36">
        <v>22.746931480981925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368.88999999999993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-74</v>
      </c>
      <c r="AA87" s="75">
        <f>STOA!J87</f>
        <v>205.25</v>
      </c>
      <c r="AB87" s="75">
        <f>-STOA!P87</f>
        <v>0</v>
      </c>
      <c r="AC87">
        <f t="shared" si="3"/>
        <v>18.626667253831805</v>
      </c>
      <c r="AD87">
        <f t="shared" si="4"/>
        <v>1688.2289281216181</v>
      </c>
      <c r="AE87">
        <f>'IDT-1'!F87</f>
        <v>0</v>
      </c>
      <c r="AF87" s="24"/>
      <c r="AG87">
        <f t="shared" si="5"/>
        <v>1688.2289281216181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-130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7.1614200000000006</v>
      </c>
      <c r="E88">
        <f>GT_NG!T88</f>
        <v>10.969715509330072</v>
      </c>
      <c r="F88">
        <f>GT_Spot!T88</f>
        <v>0</v>
      </c>
      <c r="G88">
        <f>PPCL_NG!T88</f>
        <v>51.348062337270292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300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799.5827063593398</v>
      </c>
      <c r="P88" s="36">
        <v>75.09999999999998</v>
      </c>
      <c r="Q88" s="36">
        <v>22.746931480981925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369.21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-50</v>
      </c>
      <c r="AA88" s="75">
        <f>STOA!J88</f>
        <v>205.25</v>
      </c>
      <c r="AB88" s="75">
        <f>-STOA!P88</f>
        <v>0</v>
      </c>
      <c r="AC88">
        <f t="shared" si="3"/>
        <v>18.414652780537239</v>
      </c>
      <c r="AD88">
        <f t="shared" si="4"/>
        <v>1712.5614638719721</v>
      </c>
      <c r="AE88">
        <f>'IDT-1'!F88</f>
        <v>0</v>
      </c>
      <c r="AF88" s="24"/>
      <c r="AG88">
        <f t="shared" si="5"/>
        <v>1712.5614638719721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-130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7.1614200000000006</v>
      </c>
      <c r="E89">
        <f>GT_NG!T89</f>
        <v>10.969715509330072</v>
      </c>
      <c r="F89">
        <f>GT_Spot!T89</f>
        <v>0</v>
      </c>
      <c r="G89">
        <f>PPCL_NG!T89</f>
        <v>51.348062337270292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300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790.74233171341587</v>
      </c>
      <c r="P89" s="36">
        <v>75.09999999999998</v>
      </c>
      <c r="Q89" s="36">
        <v>22.746931480981925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370.02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-5</v>
      </c>
      <c r="AA89" s="75">
        <f>STOA!J89</f>
        <v>205.25</v>
      </c>
      <c r="AB89" s="75">
        <f>-STOA!P89</f>
        <v>0</v>
      </c>
      <c r="AC89">
        <f t="shared" si="3"/>
        <v>18.033251020376277</v>
      </c>
      <c r="AD89">
        <f t="shared" si="4"/>
        <v>1739.9124909862089</v>
      </c>
      <c r="AE89">
        <f>'IDT-1'!F89</f>
        <v>-8.65</v>
      </c>
      <c r="AF89" s="24"/>
      <c r="AG89">
        <f t="shared" si="5"/>
        <v>1731.2624909862088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-140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7.1614200000000006</v>
      </c>
      <c r="E90">
        <f>GT_NG!T90</f>
        <v>10.969715509330072</v>
      </c>
      <c r="F90">
        <f>GT_Spot!T90</f>
        <v>0</v>
      </c>
      <c r="G90">
        <f>PPCL_NG!T90</f>
        <v>51.348062337270292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300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805.13568568535004</v>
      </c>
      <c r="P90" s="36">
        <v>75.09999999999998</v>
      </c>
      <c r="Q90" s="36">
        <v>22.746931480981925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369.76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205.25</v>
      </c>
      <c r="AB90" s="75">
        <f>-STOA!P90</f>
        <v>0</v>
      </c>
      <c r="AC90">
        <f t="shared" si="3"/>
        <v>18.11323389771832</v>
      </c>
      <c r="AD90">
        <f t="shared" si="4"/>
        <v>1758.9658620808011</v>
      </c>
      <c r="AE90">
        <f>'IDT-1'!F90</f>
        <v>4.2240000000000002</v>
      </c>
      <c r="AF90" s="24"/>
      <c r="AG90">
        <f t="shared" si="5"/>
        <v>1763.189862080801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-140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7.1614200000000006</v>
      </c>
      <c r="E91">
        <f>GT_NG!T91</f>
        <v>10.969715509330072</v>
      </c>
      <c r="F91">
        <f>GT_Spot!T91</f>
        <v>0</v>
      </c>
      <c r="G91">
        <f>PPCL_NG!T91</f>
        <v>51.348062337270292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300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845.62763720401426</v>
      </c>
      <c r="P91" s="36">
        <v>75.09999999999998</v>
      </c>
      <c r="Q91" s="36">
        <v>22.746931480981925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368.99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205.15</v>
      </c>
      <c r="AB91" s="75">
        <f>-STOA!P91</f>
        <v>0</v>
      </c>
      <c r="AC91">
        <f t="shared" si="3"/>
        <v>18.639469621526469</v>
      </c>
      <c r="AD91">
        <f t="shared" si="4"/>
        <v>1778.0615778756573</v>
      </c>
      <c r="AE91">
        <f>'IDT-1'!F91</f>
        <v>29.263000000000002</v>
      </c>
      <c r="AF91" s="24"/>
      <c r="AG91">
        <f t="shared" si="5"/>
        <v>1807.3245778756573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-160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7.1614200000000006</v>
      </c>
      <c r="E92">
        <f>GT_NG!T92</f>
        <v>10.969715509330072</v>
      </c>
      <c r="F92">
        <f>GT_Spot!T92</f>
        <v>0</v>
      </c>
      <c r="G92">
        <f>PPCL_NG!T92</f>
        <v>51.348062337270292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300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845.64825072454948</v>
      </c>
      <c r="P92" s="36">
        <v>75.09999999999998</v>
      </c>
      <c r="Q92" s="36">
        <v>22.746931480981925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368.81000000000006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2.08</v>
      </c>
      <c r="Z92" s="34">
        <f>IEX!P92</f>
        <v>0</v>
      </c>
      <c r="AA92" s="75">
        <f>STOA!J92</f>
        <v>205.15</v>
      </c>
      <c r="AB92" s="75">
        <f>-STOA!P92</f>
        <v>0</v>
      </c>
      <c r="AC92">
        <f t="shared" si="3"/>
        <v>18.212464644397414</v>
      </c>
      <c r="AD92">
        <f t="shared" si="4"/>
        <v>1830.4091963733215</v>
      </c>
      <c r="AE92">
        <f>'IDT-1'!F92</f>
        <v>11.442</v>
      </c>
      <c r="AF92" s="24"/>
      <c r="AG92">
        <f t="shared" si="5"/>
        <v>1841.8511963733215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-110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7.1614200000000006</v>
      </c>
      <c r="E93">
        <f>GT_NG!T93</f>
        <v>10.980392156862747</v>
      </c>
      <c r="F93">
        <f>GT_Spot!T93</f>
        <v>0</v>
      </c>
      <c r="G93">
        <f>PPCL_NG!T93</f>
        <v>51.348062337270292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300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844.05815407709179</v>
      </c>
      <c r="P93" s="36">
        <v>75.09999999999998</v>
      </c>
      <c r="Q93" s="36">
        <v>22.746931480981925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368.56000000000006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3.77</v>
      </c>
      <c r="Z93" s="34">
        <f>IEX!P93</f>
        <v>0</v>
      </c>
      <c r="AA93" s="75">
        <f>STOA!J93</f>
        <v>205.15</v>
      </c>
      <c r="AB93" s="75">
        <f>-STOA!P93</f>
        <v>0</v>
      </c>
      <c r="AC93">
        <f t="shared" si="3"/>
        <v>17.811722009899285</v>
      </c>
      <c r="AD93">
        <f t="shared" si="4"/>
        <v>1875.6705190078947</v>
      </c>
      <c r="AE93">
        <f>'IDT-1'!F93</f>
        <v>0</v>
      </c>
      <c r="AF93" s="24"/>
      <c r="AG93">
        <f t="shared" si="5"/>
        <v>1875.6705190078947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-65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7.1614200000000006</v>
      </c>
      <c r="E94">
        <f>GT_NG!T94</f>
        <v>10.980392156862747</v>
      </c>
      <c r="F94">
        <f>GT_Spot!T94</f>
        <v>0</v>
      </c>
      <c r="G94">
        <f>PPCL_NG!T94</f>
        <v>51.348062337270292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300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844.06818612154837</v>
      </c>
      <c r="P94" s="36">
        <v>75.09999999999998</v>
      </c>
      <c r="Q94" s="36">
        <v>22.746931480981925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371.92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4.38</v>
      </c>
      <c r="Z94" s="34">
        <f>IEX!P94</f>
        <v>0</v>
      </c>
      <c r="AA94" s="75">
        <f>STOA!J94</f>
        <v>205.15</v>
      </c>
      <c r="AB94" s="75">
        <f>-STOA!P94</f>
        <v>0</v>
      </c>
      <c r="AC94">
        <f t="shared" si="3"/>
        <v>17.624793103835618</v>
      </c>
      <c r="AD94">
        <f t="shared" si="4"/>
        <v>1904.8374799584151</v>
      </c>
      <c r="AE94">
        <f>'IDT-1'!F94</f>
        <v>0</v>
      </c>
      <c r="AF94" s="24"/>
      <c r="AG94">
        <f t="shared" si="5"/>
        <v>1904.8374799584151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7.1614200000000006</v>
      </c>
      <c r="E95">
        <f>GT_NG!T95</f>
        <v>10.980392156862747</v>
      </c>
      <c r="F95">
        <f>GT_Spot!T95</f>
        <v>0</v>
      </c>
      <c r="G95">
        <f>PPCL_NG!T95</f>
        <v>51.348062337270292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300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833.3893346829974</v>
      </c>
      <c r="P95" s="36">
        <v>75.09999999999998</v>
      </c>
      <c r="Q95" s="36">
        <v>22.746931480981925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371.67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5</v>
      </c>
      <c r="Z95" s="34">
        <f>IEX!P95</f>
        <v>0</v>
      </c>
      <c r="AA95" s="75">
        <f>STOA!J95</f>
        <v>205.15</v>
      </c>
      <c r="AB95" s="75">
        <f>-STOA!P95</f>
        <v>0</v>
      </c>
      <c r="AC95">
        <f t="shared" si="3"/>
        <v>17.356512660732463</v>
      </c>
      <c r="AD95">
        <f t="shared" si="4"/>
        <v>1914.7969089629671</v>
      </c>
      <c r="AE95">
        <f>'IDT-1'!F95</f>
        <v>0</v>
      </c>
      <c r="AF95" s="24"/>
      <c r="AG95">
        <f t="shared" si="5"/>
        <v>1914.7969089629671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7.1614200000000006</v>
      </c>
      <c r="E96">
        <f>GT_NG!T96</f>
        <v>10.980392156862747</v>
      </c>
      <c r="F96">
        <f>GT_Spot!T96</f>
        <v>0</v>
      </c>
      <c r="G96">
        <f>PPCL_NG!T96</f>
        <v>51.348062337270292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300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829.48421486557413</v>
      </c>
      <c r="P96" s="36">
        <v>75.09999999999998</v>
      </c>
      <c r="Q96" s="36">
        <v>22.746931480981925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371.55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5.12</v>
      </c>
      <c r="Z96" s="34">
        <f>IEX!P96</f>
        <v>0</v>
      </c>
      <c r="AA96" s="75">
        <f>STOA!J96</f>
        <v>205.15</v>
      </c>
      <c r="AB96" s="75">
        <f>-STOA!P96</f>
        <v>0</v>
      </c>
      <c r="AC96">
        <f t="shared" si="3"/>
        <v>17.277756968728159</v>
      </c>
      <c r="AD96">
        <f t="shared" si="4"/>
        <v>1915.9705448375478</v>
      </c>
      <c r="AE96">
        <f>'IDT-1'!F96</f>
        <v>0</v>
      </c>
      <c r="AF96" s="24"/>
      <c r="AG96">
        <f t="shared" si="5"/>
        <v>1915.9705448375478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-15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7.1614200000000006</v>
      </c>
      <c r="E97">
        <f>GT_NG!T97</f>
        <v>10.980392156862747</v>
      </c>
      <c r="F97">
        <f>GT_Spot!T97</f>
        <v>0</v>
      </c>
      <c r="G97">
        <f>PPCL_NG!T97</f>
        <v>51.348062337270292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300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826.45341691512783</v>
      </c>
      <c r="P97" s="36">
        <v>75.09999999999998</v>
      </c>
      <c r="Q97" s="36">
        <v>22.746931480981925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371.27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5.03</v>
      </c>
      <c r="Z97" s="34">
        <f>IEX!P97</f>
        <v>0</v>
      </c>
      <c r="AA97" s="75">
        <f>STOA!J97</f>
        <v>205.15</v>
      </c>
      <c r="AB97" s="75">
        <f>-STOA!P97</f>
        <v>0</v>
      </c>
      <c r="AC97">
        <f t="shared" si="3"/>
        <v>17.292220584375212</v>
      </c>
      <c r="AD97">
        <f t="shared" si="4"/>
        <v>1907.5552832714548</v>
      </c>
      <c r="AE97">
        <f>'IDT-1'!F97</f>
        <v>0</v>
      </c>
      <c r="AF97" s="24"/>
      <c r="AG97">
        <f t="shared" si="5"/>
        <v>1907.5552832714548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7.1614200000000006</v>
      </c>
      <c r="E98">
        <f>GT_NG!T98</f>
        <v>10.980392156862747</v>
      </c>
      <c r="F98">
        <f>GT_Spot!T98</f>
        <v>0</v>
      </c>
      <c r="G98">
        <f>PPCL_NG!T98</f>
        <v>51.348062337270292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300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826.45341691512783</v>
      </c>
      <c r="P98" s="36">
        <v>75.09999999999998</v>
      </c>
      <c r="Q98" s="36">
        <v>22.746931480981925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371.25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4.78</v>
      </c>
      <c r="Z98" s="34">
        <f>IEX!P98</f>
        <v>0</v>
      </c>
      <c r="AA98" s="75">
        <f>STOA!J98</f>
        <v>205.15</v>
      </c>
      <c r="AB98" s="75">
        <f>-STOA!P98</f>
        <v>0</v>
      </c>
      <c r="AC98">
        <f t="shared" si="3"/>
        <v>17.423016497208142</v>
      </c>
      <c r="AD98">
        <f t="shared" si="4"/>
        <v>1892.1544873586217</v>
      </c>
      <c r="AE98">
        <f>'IDT-1'!F98</f>
        <v>0</v>
      </c>
      <c r="AF98" s="24"/>
      <c r="AG98">
        <f t="shared" si="5"/>
        <v>1892.1544873586217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-35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0.17187408000000032</v>
      </c>
      <c r="E99">
        <f t="shared" si="6"/>
        <v>0.26242377265676853</v>
      </c>
      <c r="F99">
        <f t="shared" si="6"/>
        <v>0</v>
      </c>
      <c r="G99">
        <f t="shared" si="6"/>
        <v>1.232237371419947</v>
      </c>
      <c r="H99">
        <f t="shared" si="6"/>
        <v>0</v>
      </c>
      <c r="I99">
        <f t="shared" si="6"/>
        <v>1.6618765520878054</v>
      </c>
      <c r="J99">
        <f t="shared" si="6"/>
        <v>0</v>
      </c>
      <c r="K99">
        <f t="shared" si="6"/>
        <v>7.2026464596718363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18.362886763458835</v>
      </c>
      <c r="P99" s="36">
        <f t="shared" si="6"/>
        <v>1.8040300000000029</v>
      </c>
      <c r="Q99" s="36">
        <f t="shared" si="6"/>
        <v>0.54645985888618498</v>
      </c>
      <c r="R99" s="38">
        <f>SUM(R3:R98)/4000</f>
        <v>0.26008562076857239</v>
      </c>
      <c r="S99" s="38">
        <f t="shared" si="6"/>
        <v>0</v>
      </c>
      <c r="T99" s="37">
        <f t="shared" si="6"/>
        <v>0.75764999999999993</v>
      </c>
      <c r="U99" s="37">
        <f t="shared" si="6"/>
        <v>9.9642604879999972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7.5400000000000007E-3</v>
      </c>
      <c r="Z99" s="34">
        <f t="shared" si="6"/>
        <v>-5.3207425000000006</v>
      </c>
      <c r="AA99" s="75">
        <f t="shared" si="6"/>
        <v>4.9155800000000038</v>
      </c>
      <c r="AB99" s="75">
        <f t="shared" si="6"/>
        <v>0</v>
      </c>
      <c r="AC99">
        <f t="shared" si="6"/>
        <v>0.47369806424765826</v>
      </c>
      <c r="AD99">
        <f t="shared" si="6"/>
        <v>40.054860402702282</v>
      </c>
      <c r="AE99">
        <f t="shared" si="6"/>
        <v>9.0697500000000014E-3</v>
      </c>
      <c r="AG99">
        <f t="shared" si="6"/>
        <v>40.063930152702284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-1.3002499999999999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45173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6">
      <c r="A3" t="s">
        <v>45</v>
      </c>
      <c r="D3">
        <f>TWEPL!S3</f>
        <v>1.1566800000000002</v>
      </c>
      <c r="E3">
        <f>GT_NG!S3</f>
        <v>2.0762923351158649</v>
      </c>
      <c r="F3">
        <f>GT_Spot!S3</f>
        <v>0</v>
      </c>
      <c r="G3">
        <f>PPCL_NG!S3</f>
        <v>79.576997094449268</v>
      </c>
      <c r="H3">
        <f>PPCL_Spot!S3</f>
        <v>0</v>
      </c>
      <c r="I3">
        <f>Bawana_NG!S3</f>
        <v>18.999257841490568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74.44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62.84</v>
      </c>
      <c r="AB3" s="75">
        <f>-STOA!Q3</f>
        <v>0</v>
      </c>
      <c r="AC3">
        <f>SUMIF(B3:AB3,"&gt;0")*$AC$2-SUMIF(B3:AB3,"&lt;0")*($AC$2/(1-$AC$2))+SUMIF(AI3:AR3,"&gt;0")*$AC$2-SUMIF(AI3:AR3,"&lt;0")*($AC$2/(1-$AC$2))</f>
        <v>2.5478915760950565</v>
      </c>
      <c r="AD3">
        <f>SUM(B3:AB3,AI3:AR3)-AC3</f>
        <v>186.54133569496065</v>
      </c>
      <c r="AE3">
        <f>'IDT-1'!E3</f>
        <v>0</v>
      </c>
      <c r="AF3" s="24"/>
      <c r="AG3">
        <f>SUM(AD3:AF3)+AT3</f>
        <v>186.54133569496065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1.1566800000000002</v>
      </c>
      <c r="E4">
        <f>GT_NG!S4</f>
        <v>2.0762923351158649</v>
      </c>
      <c r="F4">
        <f>GT_Spot!S4</f>
        <v>0</v>
      </c>
      <c r="G4">
        <f>PPCL_NG!S4</f>
        <v>79.576997094449268</v>
      </c>
      <c r="H4">
        <f>PPCL_Spot!S4</f>
        <v>0</v>
      </c>
      <c r="I4">
        <f>Bawana_NG!S4</f>
        <v>18.999257841490568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74.44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2.5478915760950565</v>
      </c>
      <c r="AD4">
        <f t="shared" ref="AD4:AD67" si="1">SUM(B4:AB4,AI4:AR4)-AC4</f>
        <v>186.54133569496065</v>
      </c>
      <c r="AE4">
        <f>'IDT-1'!E4</f>
        <v>0</v>
      </c>
      <c r="AF4" s="24"/>
      <c r="AG4">
        <f t="shared" ref="AG4:AG67" si="2">SUM(AD4:AF4)+AT4</f>
        <v>186.54133569496065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1.1566800000000002</v>
      </c>
      <c r="E5">
        <f>GT_NG!S5</f>
        <v>2.0762923351158649</v>
      </c>
      <c r="F5">
        <f>GT_Spot!S5</f>
        <v>0</v>
      </c>
      <c r="G5">
        <f>PPCL_NG!S5</f>
        <v>79.576997094449268</v>
      </c>
      <c r="H5">
        <f>PPCL_Spot!S5</f>
        <v>0</v>
      </c>
      <c r="I5">
        <f>Bawana_NG!S5</f>
        <v>18.999257841490568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74.44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62.84</v>
      </c>
      <c r="AB5" s="75">
        <f>-STOA!Q5</f>
        <v>0</v>
      </c>
      <c r="AC5">
        <f t="shared" si="0"/>
        <v>2.5478915760950565</v>
      </c>
      <c r="AD5">
        <f t="shared" si="1"/>
        <v>186.54133569496065</v>
      </c>
      <c r="AE5">
        <f>'IDT-1'!E5</f>
        <v>0</v>
      </c>
      <c r="AF5" s="24"/>
      <c r="AG5">
        <f t="shared" si="2"/>
        <v>186.54133569496065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1.1566800000000002</v>
      </c>
      <c r="E6">
        <f>GT_NG!S6</f>
        <v>2.0762923351158649</v>
      </c>
      <c r="F6">
        <f>GT_Spot!S6</f>
        <v>0</v>
      </c>
      <c r="G6">
        <f>PPCL_NG!S6</f>
        <v>79.576997094449268</v>
      </c>
      <c r="H6">
        <f>PPCL_Spot!S6</f>
        <v>0</v>
      </c>
      <c r="I6">
        <f>Bawana_NG!S6</f>
        <v>18.999257841490568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74.44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62.84</v>
      </c>
      <c r="AB6" s="75">
        <f>-STOA!Q6</f>
        <v>0</v>
      </c>
      <c r="AC6">
        <f t="shared" si="0"/>
        <v>2.5478915760950565</v>
      </c>
      <c r="AD6">
        <f t="shared" si="1"/>
        <v>186.54133569496065</v>
      </c>
      <c r="AE6">
        <f>'IDT-1'!E6</f>
        <v>0</v>
      </c>
      <c r="AF6" s="24"/>
      <c r="AG6">
        <f t="shared" si="2"/>
        <v>186.54133569496065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1.1566800000000002</v>
      </c>
      <c r="E7">
        <f>GT_NG!S7</f>
        <v>2.0762923351158649</v>
      </c>
      <c r="F7">
        <f>GT_Spot!S7</f>
        <v>0</v>
      </c>
      <c r="G7">
        <f>PPCL_NG!S7</f>
        <v>79.576997094449268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74.44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62.84</v>
      </c>
      <c r="AB7" s="75">
        <f>-STOA!Q7</f>
        <v>0</v>
      </c>
      <c r="AC7">
        <f t="shared" si="0"/>
        <v>2.6278012547896967</v>
      </c>
      <c r="AD7">
        <f t="shared" si="1"/>
        <v>177.46216817477543</v>
      </c>
      <c r="AE7">
        <f>'IDT-1'!E7</f>
        <v>0</v>
      </c>
      <c r="AF7" s="24"/>
      <c r="AG7">
        <f t="shared" si="2"/>
        <v>177.46216817477543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-59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1.1566800000000002</v>
      </c>
      <c r="E8">
        <f>GT_NG!S8</f>
        <v>2.0762923351158649</v>
      </c>
      <c r="F8">
        <f>GT_Spot!S8</f>
        <v>0</v>
      </c>
      <c r="G8">
        <f>PPCL_NG!S8</f>
        <v>79.576997094449268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74.44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62.84</v>
      </c>
      <c r="AB8" s="75">
        <f>-STOA!Q8</f>
        <v>0</v>
      </c>
      <c r="AC8">
        <f t="shared" si="0"/>
        <v>2.6544356373562827</v>
      </c>
      <c r="AD8">
        <f t="shared" si="1"/>
        <v>174.43553379220884</v>
      </c>
      <c r="AE8">
        <f>'IDT-1'!E8</f>
        <v>0</v>
      </c>
      <c r="AF8" s="24"/>
      <c r="AG8">
        <f t="shared" si="2"/>
        <v>174.43553379220884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-62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1.1566800000000002</v>
      </c>
      <c r="E9">
        <f>GT_NG!S9</f>
        <v>2.0762923351158649</v>
      </c>
      <c r="F9">
        <f>GT_Spot!S9</f>
        <v>0</v>
      </c>
      <c r="G9">
        <f>PPCL_NG!S9</f>
        <v>79.576997094449268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74.44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62.84</v>
      </c>
      <c r="AB9" s="75">
        <f>-STOA!Q9</f>
        <v>0</v>
      </c>
      <c r="AC9">
        <f t="shared" si="0"/>
        <v>2.6544356373562827</v>
      </c>
      <c r="AD9">
        <f t="shared" si="1"/>
        <v>174.43553379220884</v>
      </c>
      <c r="AE9">
        <f>'IDT-1'!E9</f>
        <v>0</v>
      </c>
      <c r="AF9" s="24"/>
      <c r="AG9">
        <f t="shared" si="2"/>
        <v>174.43553379220884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-62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1.1566800000000002</v>
      </c>
      <c r="E10">
        <f>GT_NG!S10</f>
        <v>2.0762923351158649</v>
      </c>
      <c r="F10">
        <f>GT_Spot!S10</f>
        <v>0</v>
      </c>
      <c r="G10">
        <f>PPCL_NG!S10</f>
        <v>79.576997094449268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74.44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62.84</v>
      </c>
      <c r="AB10" s="75">
        <f>-STOA!Q10</f>
        <v>0</v>
      </c>
      <c r="AC10">
        <f t="shared" si="0"/>
        <v>2.6721918924006736</v>
      </c>
      <c r="AD10">
        <f t="shared" si="1"/>
        <v>172.41777753716445</v>
      </c>
      <c r="AE10">
        <f>'IDT-1'!E10</f>
        <v>0</v>
      </c>
      <c r="AF10" s="24"/>
      <c r="AG10">
        <f t="shared" si="2"/>
        <v>172.41777753716445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-64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1.1566800000000002</v>
      </c>
      <c r="E11">
        <f>GT_NG!S11</f>
        <v>2.0762923351158649</v>
      </c>
      <c r="F11">
        <f>GT_Spot!S11</f>
        <v>0</v>
      </c>
      <c r="G11">
        <f>PPCL_NG!S11</f>
        <v>79.576997094449268</v>
      </c>
      <c r="H11">
        <f>PPCL_Spot!S11</f>
        <v>0</v>
      </c>
      <c r="I11">
        <f>Bawana_NG!S11</f>
        <v>18.999257841490568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74.44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62.84</v>
      </c>
      <c r="AB11" s="75">
        <f>-STOA!Q11</f>
        <v>0</v>
      </c>
      <c r="AC11">
        <f t="shared" si="0"/>
        <v>2.6899416164501813</v>
      </c>
      <c r="AD11">
        <f t="shared" si="1"/>
        <v>170.39928565460554</v>
      </c>
      <c r="AE11">
        <f>'IDT-1'!E11</f>
        <v>0</v>
      </c>
      <c r="AF11" s="24"/>
      <c r="AG11">
        <f t="shared" si="2"/>
        <v>170.39928565460554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-66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1.1566800000000002</v>
      </c>
      <c r="E12">
        <f>GT_NG!S12</f>
        <v>2.0762923351158649</v>
      </c>
      <c r="F12">
        <f>GT_Spot!S12</f>
        <v>0</v>
      </c>
      <c r="G12">
        <f>PPCL_NG!S12</f>
        <v>79.576997094449268</v>
      </c>
      <c r="H12">
        <f>PPCL_Spot!S12</f>
        <v>0</v>
      </c>
      <c r="I12">
        <f>Bawana_NG!S12</f>
        <v>18.999257841490568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74.44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62.84</v>
      </c>
      <c r="AB12" s="75">
        <f>-STOA!Q12</f>
        <v>0</v>
      </c>
      <c r="AC12">
        <f t="shared" si="0"/>
        <v>2.6899416164501813</v>
      </c>
      <c r="AD12">
        <f t="shared" si="1"/>
        <v>170.39928565460554</v>
      </c>
      <c r="AE12">
        <f>'IDT-1'!E12</f>
        <v>0</v>
      </c>
      <c r="AF12" s="24"/>
      <c r="AG12">
        <f t="shared" si="2"/>
        <v>170.39928565460554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-66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1.1566800000000002</v>
      </c>
      <c r="E13">
        <f>GT_NG!S13</f>
        <v>2.0762923351158649</v>
      </c>
      <c r="F13">
        <f>GT_Spot!S13</f>
        <v>0</v>
      </c>
      <c r="G13">
        <f>PPCL_NG!S13</f>
        <v>79.576997094449268</v>
      </c>
      <c r="H13">
        <f>PPCL_Spot!S13</f>
        <v>0</v>
      </c>
      <c r="I13">
        <f>Bawana_NG!S13</f>
        <v>18.999257841490568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74.599999999999994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62.84</v>
      </c>
      <c r="AB13" s="75">
        <f>-STOA!Q13</f>
        <v>0</v>
      </c>
      <c r="AC13">
        <f t="shared" si="0"/>
        <v>2.7091058714945722</v>
      </c>
      <c r="AD13">
        <f t="shared" si="1"/>
        <v>168.54012139956112</v>
      </c>
      <c r="AE13">
        <f>'IDT-1'!E13</f>
        <v>0</v>
      </c>
      <c r="AF13" s="24"/>
      <c r="AG13">
        <f t="shared" si="2"/>
        <v>168.54012139956112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-68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1.1566800000000002</v>
      </c>
      <c r="E14">
        <f>GT_NG!S14</f>
        <v>2.0762923351158649</v>
      </c>
      <c r="F14">
        <f>GT_Spot!S14</f>
        <v>0</v>
      </c>
      <c r="G14">
        <f>PPCL_NG!S14</f>
        <v>79.576997094449268</v>
      </c>
      <c r="H14">
        <f>PPCL_Spot!S14</f>
        <v>0</v>
      </c>
      <c r="I14">
        <f>Bawana_NG!S14</f>
        <v>18.999257841490568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74.599999999999994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62.84</v>
      </c>
      <c r="AB14" s="75">
        <f>-STOA!Q14</f>
        <v>0</v>
      </c>
      <c r="AC14">
        <f t="shared" si="0"/>
        <v>2.7091058714945722</v>
      </c>
      <c r="AD14">
        <f t="shared" si="1"/>
        <v>168.54012139956112</v>
      </c>
      <c r="AE14">
        <f>'IDT-1'!E14</f>
        <v>0</v>
      </c>
      <c r="AF14" s="24"/>
      <c r="AG14">
        <f t="shared" si="2"/>
        <v>168.54012139956112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-68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1.1566800000000002</v>
      </c>
      <c r="E15">
        <f>GT_NG!S15</f>
        <v>2.0762923351158649</v>
      </c>
      <c r="F15">
        <f>GT_Spot!S15</f>
        <v>0</v>
      </c>
      <c r="G15">
        <f>PPCL_NG!S15</f>
        <v>79.576997094449268</v>
      </c>
      <c r="H15">
        <f>PPCL_Spot!S15</f>
        <v>0</v>
      </c>
      <c r="I15">
        <f>Bawana_NG!S15</f>
        <v>18.999257841490568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74.709999999999994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62.84</v>
      </c>
      <c r="AB15" s="75">
        <f>-STOA!Q15</f>
        <v>0</v>
      </c>
      <c r="AC15">
        <f t="shared" si="0"/>
        <v>2.7189519990167672</v>
      </c>
      <c r="AD15">
        <f t="shared" si="1"/>
        <v>167.64027527203891</v>
      </c>
      <c r="AE15">
        <f>'IDT-1'!E15</f>
        <v>0</v>
      </c>
      <c r="AF15" s="24"/>
      <c r="AG15">
        <f t="shared" si="2"/>
        <v>167.64027527203891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-69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1.1566800000000002</v>
      </c>
      <c r="E16">
        <f>GT_NG!S16</f>
        <v>2.0762923351158649</v>
      </c>
      <c r="F16">
        <f>GT_Spot!S16</f>
        <v>0</v>
      </c>
      <c r="G16">
        <f>PPCL_NG!S16</f>
        <v>79.576997094449268</v>
      </c>
      <c r="H16">
        <f>PPCL_Spot!S16</f>
        <v>0</v>
      </c>
      <c r="I16">
        <f>Bawana_NG!S16</f>
        <v>18.999257841490568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74.709999999999994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62.84</v>
      </c>
      <c r="AB16" s="75">
        <f>-STOA!Q16</f>
        <v>0</v>
      </c>
      <c r="AC16">
        <f t="shared" si="0"/>
        <v>2.7278301265389624</v>
      </c>
      <c r="AD16">
        <f t="shared" si="1"/>
        <v>166.63139714451671</v>
      </c>
      <c r="AE16">
        <f>'IDT-1'!E16</f>
        <v>0</v>
      </c>
      <c r="AF16" s="24"/>
      <c r="AG16">
        <f t="shared" si="2"/>
        <v>166.63139714451671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-70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1.1566800000000002</v>
      </c>
      <c r="E17">
        <f>GT_NG!S17</f>
        <v>2.0762923351158649</v>
      </c>
      <c r="F17">
        <f>GT_Spot!S17</f>
        <v>0</v>
      </c>
      <c r="G17">
        <f>PPCL_NG!S17</f>
        <v>79.576997094449268</v>
      </c>
      <c r="H17">
        <f>PPCL_Spot!S17</f>
        <v>0</v>
      </c>
      <c r="I17">
        <f>Bawana_NG!S17</f>
        <v>18.999257841490568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74.75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62.84</v>
      </c>
      <c r="AB17" s="75">
        <f>-STOA!Q17</f>
        <v>0</v>
      </c>
      <c r="AC17">
        <f t="shared" si="0"/>
        <v>2.7281821265389627</v>
      </c>
      <c r="AD17">
        <f t="shared" si="1"/>
        <v>166.67104514451674</v>
      </c>
      <c r="AE17">
        <f>'IDT-1'!E17</f>
        <v>0</v>
      </c>
      <c r="AF17" s="24"/>
      <c r="AG17">
        <f t="shared" si="2"/>
        <v>166.67104514451674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-70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1.1566800000000002</v>
      </c>
      <c r="E18">
        <f>GT_NG!S18</f>
        <v>2.0762923351158649</v>
      </c>
      <c r="F18">
        <f>GT_Spot!S18</f>
        <v>0</v>
      </c>
      <c r="G18">
        <f>PPCL_NG!S18</f>
        <v>79.576997094449268</v>
      </c>
      <c r="H18">
        <f>PPCL_Spot!S18</f>
        <v>0</v>
      </c>
      <c r="I18">
        <f>Bawana_NG!S18</f>
        <v>18.999257841490568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74.75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62.84</v>
      </c>
      <c r="AB18" s="75">
        <f>-STOA!Q18</f>
        <v>0</v>
      </c>
      <c r="AC18">
        <f t="shared" si="0"/>
        <v>2.7370602540611579</v>
      </c>
      <c r="AD18">
        <f t="shared" si="1"/>
        <v>165.66216701699454</v>
      </c>
      <c r="AE18">
        <f>'IDT-1'!E18</f>
        <v>0</v>
      </c>
      <c r="AF18" s="24"/>
      <c r="AG18">
        <f t="shared" si="2"/>
        <v>165.66216701699454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-71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1.1566800000000002</v>
      </c>
      <c r="E19">
        <f>GT_NG!S19</f>
        <v>2.0762923351158649</v>
      </c>
      <c r="F19">
        <f>GT_Spot!S19</f>
        <v>0</v>
      </c>
      <c r="G19">
        <f>PPCL_NG!S19</f>
        <v>79.576997094449268</v>
      </c>
      <c r="H19">
        <f>PPCL_Spot!S19</f>
        <v>0</v>
      </c>
      <c r="I19">
        <f>Bawana_NG!S19</f>
        <v>18.999257841490568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74.760000000000005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62.84</v>
      </c>
      <c r="AB19" s="75">
        <f>-STOA!Q19</f>
        <v>0</v>
      </c>
      <c r="AC19">
        <f t="shared" si="0"/>
        <v>2.7371482540611582</v>
      </c>
      <c r="AD19">
        <f t="shared" si="1"/>
        <v>165.67207901699453</v>
      </c>
      <c r="AE19">
        <f>'IDT-1'!E19</f>
        <v>0</v>
      </c>
      <c r="AF19" s="24"/>
      <c r="AG19">
        <f t="shared" si="2"/>
        <v>165.67207901699453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-71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1.1566800000000002</v>
      </c>
      <c r="E20">
        <f>GT_NG!S20</f>
        <v>2.0775981524249425</v>
      </c>
      <c r="F20">
        <f>GT_Spot!S20</f>
        <v>0</v>
      </c>
      <c r="G20">
        <f>PPCL_NG!S20</f>
        <v>79.576997094449268</v>
      </c>
      <c r="H20">
        <f>PPCL_Spot!S20</f>
        <v>0</v>
      </c>
      <c r="I20">
        <f>Bawana_NG!S20</f>
        <v>18.999257841490568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74.760000000000005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62.84</v>
      </c>
      <c r="AB20" s="75">
        <f>-STOA!Q20</f>
        <v>0</v>
      </c>
      <c r="AC20">
        <f t="shared" si="0"/>
        <v>2.7460378727756733</v>
      </c>
      <c r="AD20">
        <f t="shared" si="1"/>
        <v>164.66449521558914</v>
      </c>
      <c r="AE20">
        <f>'IDT-1'!E20</f>
        <v>0</v>
      </c>
      <c r="AF20" s="24"/>
      <c r="AG20">
        <f t="shared" si="2"/>
        <v>164.66449521558914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-72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1.1566800000000002</v>
      </c>
      <c r="E21">
        <f>GT_NG!S21</f>
        <v>2.0775981524249425</v>
      </c>
      <c r="F21">
        <f>GT_Spot!S21</f>
        <v>0</v>
      </c>
      <c r="G21">
        <f>PPCL_NG!S21</f>
        <v>79.576997094449268</v>
      </c>
      <c r="H21">
        <f>PPCL_Spot!S21</f>
        <v>0</v>
      </c>
      <c r="I21">
        <f>Bawana_NG!S21</f>
        <v>18.999257841490568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74.73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62.84</v>
      </c>
      <c r="AB21" s="75">
        <f>-STOA!Q21</f>
        <v>0</v>
      </c>
      <c r="AC21">
        <f t="shared" si="0"/>
        <v>2.7635301278200641</v>
      </c>
      <c r="AD21">
        <f t="shared" si="1"/>
        <v>162.61700296054471</v>
      </c>
      <c r="AE21">
        <f>'IDT-1'!E21</f>
        <v>0</v>
      </c>
      <c r="AF21" s="24"/>
      <c r="AG21">
        <f t="shared" si="2"/>
        <v>162.61700296054471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-74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1.1566800000000002</v>
      </c>
      <c r="E22">
        <f>GT_NG!S22</f>
        <v>2.0775981524249425</v>
      </c>
      <c r="F22">
        <f>GT_Spot!S22</f>
        <v>0</v>
      </c>
      <c r="G22">
        <f>PPCL_NG!S22</f>
        <v>79.576997094449268</v>
      </c>
      <c r="H22">
        <f>PPCL_Spot!S22</f>
        <v>0</v>
      </c>
      <c r="I22">
        <f>Bawana_NG!S22</f>
        <v>18.999257841490568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74.73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62.84</v>
      </c>
      <c r="AB22" s="75">
        <f>-STOA!Q22</f>
        <v>0</v>
      </c>
      <c r="AC22">
        <f t="shared" si="0"/>
        <v>2.7635301278200641</v>
      </c>
      <c r="AD22">
        <f t="shared" si="1"/>
        <v>162.61700296054471</v>
      </c>
      <c r="AE22">
        <f>'IDT-1'!E22</f>
        <v>0</v>
      </c>
      <c r="AF22" s="24"/>
      <c r="AG22">
        <f t="shared" si="2"/>
        <v>162.61700296054471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-74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1.1566800000000002</v>
      </c>
      <c r="E23">
        <f>GT_NG!S23</f>
        <v>2.0775981524249425</v>
      </c>
      <c r="F23">
        <f>GT_Spot!S23</f>
        <v>0</v>
      </c>
      <c r="G23">
        <f>PPCL_NG!S23</f>
        <v>79.576997094449268</v>
      </c>
      <c r="H23">
        <f>PPCL_Spot!S23</f>
        <v>0</v>
      </c>
      <c r="I23">
        <f>Bawana_NG!S23</f>
        <v>18.999257841490568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74.75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62.84</v>
      </c>
      <c r="AB23" s="75">
        <f>-STOA!Q23</f>
        <v>0</v>
      </c>
      <c r="AC23">
        <f t="shared" si="0"/>
        <v>2.7814623828644547</v>
      </c>
      <c r="AD23">
        <f t="shared" si="1"/>
        <v>160.61907070550035</v>
      </c>
      <c r="AE23">
        <f>'IDT-1'!E23</f>
        <v>0</v>
      </c>
      <c r="AF23" s="24"/>
      <c r="AG23">
        <f t="shared" si="2"/>
        <v>160.61907070550035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-76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1.1566800000000002</v>
      </c>
      <c r="E24">
        <f>GT_NG!S24</f>
        <v>2.0775981524249425</v>
      </c>
      <c r="F24">
        <f>GT_Spot!S24</f>
        <v>0</v>
      </c>
      <c r="G24">
        <f>PPCL_NG!S24</f>
        <v>79.576997094449268</v>
      </c>
      <c r="H24">
        <f>PPCL_Spot!S24</f>
        <v>0</v>
      </c>
      <c r="I24">
        <f>Bawana_NG!S24</f>
        <v>18.999257841490568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74.75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62.84</v>
      </c>
      <c r="AB24" s="75">
        <f>-STOA!Q24</f>
        <v>0</v>
      </c>
      <c r="AC24">
        <f t="shared" si="0"/>
        <v>2.7814623828644547</v>
      </c>
      <c r="AD24">
        <f t="shared" si="1"/>
        <v>160.61907070550035</v>
      </c>
      <c r="AE24">
        <f>'IDT-1'!E24</f>
        <v>0</v>
      </c>
      <c r="AF24" s="24"/>
      <c r="AG24">
        <f t="shared" si="2"/>
        <v>160.61907070550035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-76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1.1566800000000002</v>
      </c>
      <c r="E25">
        <f>GT_NG!S25</f>
        <v>2.0775981524249425</v>
      </c>
      <c r="F25">
        <f>GT_Spot!S25</f>
        <v>0</v>
      </c>
      <c r="G25">
        <f>PPCL_NG!S25</f>
        <v>79.576997094449268</v>
      </c>
      <c r="H25">
        <f>PPCL_Spot!S25</f>
        <v>0</v>
      </c>
      <c r="I25">
        <f>Bawana_NG!S25</f>
        <v>18.999257841490568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74.75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62.84</v>
      </c>
      <c r="AB25" s="75">
        <f>-STOA!Q25</f>
        <v>0</v>
      </c>
      <c r="AC25">
        <f t="shared" si="0"/>
        <v>2.8080967654310407</v>
      </c>
      <c r="AD25">
        <f t="shared" si="1"/>
        <v>157.59243632293376</v>
      </c>
      <c r="AE25">
        <f>'IDT-1'!E25</f>
        <v>0</v>
      </c>
      <c r="AF25" s="24"/>
      <c r="AG25">
        <f t="shared" si="2"/>
        <v>157.59243632293376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-79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1.1566800000000002</v>
      </c>
      <c r="E26">
        <f>GT_NG!S26</f>
        <v>2.0775981524249425</v>
      </c>
      <c r="F26">
        <f>GT_Spot!S26</f>
        <v>0</v>
      </c>
      <c r="G26">
        <f>PPCL_NG!S26</f>
        <v>79.576997094449268</v>
      </c>
      <c r="H26">
        <f>PPCL_Spot!S26</f>
        <v>0</v>
      </c>
      <c r="I26">
        <f>Bawana_NG!S26</f>
        <v>18.999257841490568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74.75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62.84</v>
      </c>
      <c r="AB26" s="75">
        <f>-STOA!Q26</f>
        <v>0</v>
      </c>
      <c r="AC26">
        <f t="shared" si="0"/>
        <v>2.8169748929532359</v>
      </c>
      <c r="AD26">
        <f t="shared" si="1"/>
        <v>156.58355819541157</v>
      </c>
      <c r="AE26">
        <f>'IDT-1'!E26</f>
        <v>0</v>
      </c>
      <c r="AF26" s="24"/>
      <c r="AG26">
        <f t="shared" si="2"/>
        <v>156.58355819541157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-80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1.1566800000000002</v>
      </c>
      <c r="E27">
        <f>GT_NG!S27</f>
        <v>2.0775981524249425</v>
      </c>
      <c r="F27">
        <f>GT_Spot!S27</f>
        <v>0</v>
      </c>
      <c r="G27">
        <f>PPCL_NG!S27</f>
        <v>79.576997094449268</v>
      </c>
      <c r="H27">
        <f>PPCL_Spot!S27</f>
        <v>0</v>
      </c>
      <c r="I27">
        <f>Bawana_NG!S27</f>
        <v>18.999257841490568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74.62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62.84</v>
      </c>
      <c r="AB27" s="75">
        <f>-STOA!Q27</f>
        <v>0</v>
      </c>
      <c r="AC27">
        <f t="shared" si="0"/>
        <v>2.7980746379088455</v>
      </c>
      <c r="AD27">
        <f t="shared" si="1"/>
        <v>158.47245845045595</v>
      </c>
      <c r="AE27">
        <f>'IDT-1'!E27</f>
        <v>0</v>
      </c>
      <c r="AF27" s="24"/>
      <c r="AG27">
        <f t="shared" si="2"/>
        <v>158.47245845045595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-78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1.1566800000000002</v>
      </c>
      <c r="E28">
        <f>GT_NG!S28</f>
        <v>2.0775981524249425</v>
      </c>
      <c r="F28">
        <f>GT_Spot!S28</f>
        <v>0</v>
      </c>
      <c r="G28">
        <f>PPCL_NG!S28</f>
        <v>79.576997094449268</v>
      </c>
      <c r="H28">
        <f>PPCL_Spot!S28</f>
        <v>0</v>
      </c>
      <c r="I28">
        <f>Bawana_NG!S28</f>
        <v>18.999257841490568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74.62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62.84</v>
      </c>
      <c r="AB28" s="75">
        <f>-STOA!Q28</f>
        <v>0</v>
      </c>
      <c r="AC28">
        <f t="shared" si="0"/>
        <v>2.7536840002978691</v>
      </c>
      <c r="AD28">
        <f t="shared" si="1"/>
        <v>163.51684908806692</v>
      </c>
      <c r="AE28">
        <f>'IDT-1'!E28</f>
        <v>0</v>
      </c>
      <c r="AF28" s="24"/>
      <c r="AG28">
        <f t="shared" si="2"/>
        <v>163.51684908806692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-73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1.1566800000000002</v>
      </c>
      <c r="E29">
        <f>GT_NG!S29</f>
        <v>2.0775981524249425</v>
      </c>
      <c r="F29">
        <f>GT_Spot!S29</f>
        <v>0</v>
      </c>
      <c r="G29">
        <f>PPCL_NG!S29</f>
        <v>79.576997094449268</v>
      </c>
      <c r="H29">
        <f>PPCL_Spot!S29</f>
        <v>0</v>
      </c>
      <c r="I29">
        <f>Bawana_NG!S29</f>
        <v>18.999257841490568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74.44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62.84</v>
      </c>
      <c r="AB29" s="75">
        <f>-STOA!Q29</f>
        <v>0</v>
      </c>
      <c r="AC29">
        <f t="shared" si="0"/>
        <v>2.6988312351646968</v>
      </c>
      <c r="AD29">
        <f t="shared" si="1"/>
        <v>169.39170185320009</v>
      </c>
      <c r="AE29">
        <f>'IDT-1'!E29</f>
        <v>0</v>
      </c>
      <c r="AF29" s="24"/>
      <c r="AG29">
        <f t="shared" si="2"/>
        <v>169.39170185320009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-67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1.1566800000000002</v>
      </c>
      <c r="E30">
        <f>GT_NG!S30</f>
        <v>2.0775981524249425</v>
      </c>
      <c r="F30">
        <f>GT_Spot!S30</f>
        <v>0</v>
      </c>
      <c r="G30">
        <f>PPCL_NG!S30</f>
        <v>79.576997094449268</v>
      </c>
      <c r="H30">
        <f>PPCL_Spot!S30</f>
        <v>0</v>
      </c>
      <c r="I30">
        <f>Bawana_NG!S30</f>
        <v>18.999257841490568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74.44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62.84</v>
      </c>
      <c r="AB30" s="75">
        <f>-STOA!Q30</f>
        <v>0</v>
      </c>
      <c r="AC30">
        <f t="shared" si="0"/>
        <v>2.65444059755372</v>
      </c>
      <c r="AD30">
        <f t="shared" si="1"/>
        <v>174.43609249081106</v>
      </c>
      <c r="AE30">
        <f>'IDT-1'!E30</f>
        <v>0</v>
      </c>
      <c r="AF30" s="24"/>
      <c r="AG30">
        <f t="shared" si="2"/>
        <v>174.43609249081106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-62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1.1566800000000002</v>
      </c>
      <c r="E31">
        <f>GT_NG!S31</f>
        <v>2.0775981524249425</v>
      </c>
      <c r="F31">
        <f>GT_Spot!S31</f>
        <v>0</v>
      </c>
      <c r="G31">
        <f>PPCL_NG!S31</f>
        <v>79.576997094449268</v>
      </c>
      <c r="H31">
        <f>PPCL_Spot!S31</f>
        <v>0</v>
      </c>
      <c r="I31">
        <f>Bawana_NG!S31</f>
        <v>18.999257841490568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74.44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62.84</v>
      </c>
      <c r="AB31" s="75">
        <f>-STOA!Q31</f>
        <v>0</v>
      </c>
      <c r="AC31">
        <f t="shared" si="0"/>
        <v>2.5922937048983528</v>
      </c>
      <c r="AD31">
        <f t="shared" si="1"/>
        <v>181.49823938346645</v>
      </c>
      <c r="AE31">
        <f>'IDT-1'!E31</f>
        <v>0</v>
      </c>
      <c r="AF31" s="24"/>
      <c r="AG31">
        <f t="shared" si="2"/>
        <v>181.49823938346645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-55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1.1566800000000002</v>
      </c>
      <c r="E32">
        <f>GT_NG!S32</f>
        <v>2.0775981524249425</v>
      </c>
      <c r="F32">
        <f>GT_Spot!S32</f>
        <v>0</v>
      </c>
      <c r="G32">
        <f>PPCL_NG!S32</f>
        <v>79.576997094449268</v>
      </c>
      <c r="H32">
        <f>PPCL_Spot!S32</f>
        <v>0</v>
      </c>
      <c r="I32">
        <f>Bawana_NG!S32</f>
        <v>18.999257841490568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74.44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62.84</v>
      </c>
      <c r="AB32" s="75">
        <f>-STOA!Q32</f>
        <v>0</v>
      </c>
      <c r="AC32">
        <f t="shared" si="0"/>
        <v>2.5212686847207904</v>
      </c>
      <c r="AD32">
        <f t="shared" si="1"/>
        <v>189.56926440364401</v>
      </c>
      <c r="AE32">
        <f>'IDT-1'!E32</f>
        <v>0</v>
      </c>
      <c r="AF32" s="24"/>
      <c r="AG32">
        <f t="shared" si="2"/>
        <v>189.56926440364401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-47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1.1566800000000002</v>
      </c>
      <c r="E33">
        <f>GT_NG!S33</f>
        <v>2.0775981524249425</v>
      </c>
      <c r="F33">
        <f>GT_Spot!S33</f>
        <v>0</v>
      </c>
      <c r="G33">
        <f>PPCL_NG!S33</f>
        <v>79.576997094449268</v>
      </c>
      <c r="H33">
        <f>PPCL_Spot!S33</f>
        <v>0</v>
      </c>
      <c r="I33">
        <f>Bawana_NG!S33</f>
        <v>18.999257841490568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74.44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62.84</v>
      </c>
      <c r="AB33" s="75">
        <f>-STOA!Q33</f>
        <v>0</v>
      </c>
      <c r="AC33">
        <f t="shared" si="0"/>
        <v>2.4324874094988371</v>
      </c>
      <c r="AD33">
        <f t="shared" si="1"/>
        <v>199.65804567886596</v>
      </c>
      <c r="AE33">
        <f>'IDT-1'!E33</f>
        <v>0</v>
      </c>
      <c r="AF33" s="24"/>
      <c r="AG33">
        <f t="shared" si="2"/>
        <v>199.65804567886596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-37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1.1566800000000002</v>
      </c>
      <c r="E34">
        <f>GT_NG!S34</f>
        <v>2.0775981524249425</v>
      </c>
      <c r="F34">
        <f>GT_Spot!S34</f>
        <v>0</v>
      </c>
      <c r="G34">
        <f>PPCL_NG!S34</f>
        <v>79.576997094449268</v>
      </c>
      <c r="H34">
        <f>PPCL_Spot!S34</f>
        <v>0</v>
      </c>
      <c r="I34">
        <f>Bawana_NG!S34</f>
        <v>18.999257841490568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74.44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62.84</v>
      </c>
      <c r="AB34" s="75">
        <f>-STOA!Q34</f>
        <v>0</v>
      </c>
      <c r="AC34">
        <f t="shared" si="0"/>
        <v>2.3170717517102979</v>
      </c>
      <c r="AD34">
        <f t="shared" si="1"/>
        <v>212.77346133665449</v>
      </c>
      <c r="AE34">
        <f>'IDT-1'!E34</f>
        <v>0</v>
      </c>
      <c r="AF34" s="24"/>
      <c r="AG34">
        <f t="shared" si="2"/>
        <v>212.77346133665449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-24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1.1566800000000002</v>
      </c>
      <c r="E35">
        <f>GT_NG!S35</f>
        <v>2.0775981524249425</v>
      </c>
      <c r="F35">
        <f>GT_Spot!S35</f>
        <v>0</v>
      </c>
      <c r="G35">
        <f>PPCL_NG!S35</f>
        <v>79.576997094449268</v>
      </c>
      <c r="H35">
        <f>PPCL_Spot!S35</f>
        <v>0</v>
      </c>
      <c r="I35">
        <f>Bawana_NG!S35</f>
        <v>18.999257841490568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74.44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62.84</v>
      </c>
      <c r="AB35" s="75">
        <f>-STOA!Q35</f>
        <v>0</v>
      </c>
      <c r="AC35">
        <f t="shared" si="0"/>
        <v>2.2815592416215167</v>
      </c>
      <c r="AD35">
        <f t="shared" si="1"/>
        <v>216.80897384674327</v>
      </c>
      <c r="AE35">
        <f>'IDT-1'!E35</f>
        <v>0</v>
      </c>
      <c r="AF35" s="24"/>
      <c r="AG35">
        <f t="shared" si="2"/>
        <v>216.80897384674327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-20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1.1566800000000002</v>
      </c>
      <c r="E36">
        <f>GT_NG!S36</f>
        <v>2.0762923351158649</v>
      </c>
      <c r="F36">
        <f>GT_Spot!S36</f>
        <v>0</v>
      </c>
      <c r="G36">
        <f>PPCL_NG!S36</f>
        <v>79.576997094449268</v>
      </c>
      <c r="H36">
        <f>PPCL_Spot!S36</f>
        <v>0</v>
      </c>
      <c r="I36">
        <f>Bawana_NG!S36</f>
        <v>18.999257841490568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74.44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62.84</v>
      </c>
      <c r="AB36" s="75">
        <f>-STOA!Q36</f>
        <v>0</v>
      </c>
      <c r="AC36">
        <f t="shared" si="0"/>
        <v>2.1039851999852903</v>
      </c>
      <c r="AD36">
        <f t="shared" si="1"/>
        <v>236.98524207107042</v>
      </c>
      <c r="AE36">
        <f>'IDT-1'!E36</f>
        <v>0</v>
      </c>
      <c r="AF36" s="24"/>
      <c r="AG36">
        <f t="shared" si="2"/>
        <v>236.98524207107042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1.1566800000000002</v>
      </c>
      <c r="E37">
        <f>GT_NG!S37</f>
        <v>2.0762923351158649</v>
      </c>
      <c r="F37">
        <f>GT_Spot!S37</f>
        <v>0</v>
      </c>
      <c r="G37">
        <f>PPCL_NG!S37</f>
        <v>79.576997094449268</v>
      </c>
      <c r="H37">
        <f>PPCL_Spot!S37</f>
        <v>0</v>
      </c>
      <c r="I37">
        <f>Bawana_NG!S37</f>
        <v>18.999257841490568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84.49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62.84</v>
      </c>
      <c r="AB37" s="75">
        <f>-STOA!Q37</f>
        <v>0</v>
      </c>
      <c r="AC37">
        <f t="shared" si="0"/>
        <v>2.1924251999852906</v>
      </c>
      <c r="AD37">
        <f t="shared" si="1"/>
        <v>246.94680207107044</v>
      </c>
      <c r="AE37">
        <f>'IDT-1'!E37</f>
        <v>0</v>
      </c>
      <c r="AF37" s="24"/>
      <c r="AG37">
        <f t="shared" si="2"/>
        <v>246.94680207107044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1.1566800000000002</v>
      </c>
      <c r="E38">
        <f>GT_NG!S38</f>
        <v>2.0762923351158649</v>
      </c>
      <c r="F38">
        <f>GT_Spot!S38</f>
        <v>0</v>
      </c>
      <c r="G38">
        <f>PPCL_NG!S38</f>
        <v>79.576997094449268</v>
      </c>
      <c r="H38">
        <f>PPCL_Spot!S38</f>
        <v>0</v>
      </c>
      <c r="I38">
        <f>Bawana_NG!S38</f>
        <v>18.999257841490568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99.47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62.84</v>
      </c>
      <c r="AB38" s="75">
        <f>-STOA!Q38</f>
        <v>0</v>
      </c>
      <c r="AC38">
        <f t="shared" si="0"/>
        <v>2.3242491999852906</v>
      </c>
      <c r="AD38">
        <f t="shared" si="1"/>
        <v>261.79497807107043</v>
      </c>
      <c r="AE38">
        <f>'IDT-1'!E38</f>
        <v>0</v>
      </c>
      <c r="AF38" s="24"/>
      <c r="AG38">
        <f t="shared" si="2"/>
        <v>261.79497807107043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1.1566800000000002</v>
      </c>
      <c r="E39">
        <f>GT_NG!S39</f>
        <v>2.0577540106951875</v>
      </c>
      <c r="F39">
        <f>GT_Spot!S39</f>
        <v>0</v>
      </c>
      <c r="G39">
        <f>PPCL_NG!S39</f>
        <v>79.58</v>
      </c>
      <c r="H39">
        <f>PPCL_Spot!S39</f>
        <v>0</v>
      </c>
      <c r="I39">
        <f>Bawana_NG!S39</f>
        <v>18.999257841490568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112.33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62.84</v>
      </c>
      <c r="AB39" s="75">
        <f>-STOA!Q39</f>
        <v>0</v>
      </c>
      <c r="AC39">
        <f t="shared" si="0"/>
        <v>2.4372804882992352</v>
      </c>
      <c r="AD39">
        <f t="shared" si="1"/>
        <v>274.52641136388655</v>
      </c>
      <c r="AE39">
        <f>'IDT-1'!E39</f>
        <v>0</v>
      </c>
      <c r="AF39" s="24"/>
      <c r="AG39">
        <f t="shared" si="2"/>
        <v>274.52641136388655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1.1566800000000002</v>
      </c>
      <c r="E40">
        <f>GT_NG!S40</f>
        <v>2.0577540106951875</v>
      </c>
      <c r="F40">
        <f>GT_Spot!S40</f>
        <v>0</v>
      </c>
      <c r="G40">
        <f>PPCL_NG!S40</f>
        <v>79.58</v>
      </c>
      <c r="H40">
        <f>PPCL_Spot!S40</f>
        <v>0</v>
      </c>
      <c r="I40">
        <f>Bawana_NG!S40</f>
        <v>18.999257841490568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125.38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62.84</v>
      </c>
      <c r="AB40" s="75">
        <f>-STOA!Q40</f>
        <v>0</v>
      </c>
      <c r="AC40">
        <f t="shared" si="0"/>
        <v>2.5521204882992348</v>
      </c>
      <c r="AD40">
        <f t="shared" si="1"/>
        <v>287.46157136388649</v>
      </c>
      <c r="AE40">
        <f>'IDT-1'!E40</f>
        <v>0</v>
      </c>
      <c r="AF40" s="24"/>
      <c r="AG40">
        <f t="shared" si="2"/>
        <v>287.46157136388649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1.1566800000000002</v>
      </c>
      <c r="E41">
        <f>GT_NG!S41</f>
        <v>2.0577540106951875</v>
      </c>
      <c r="F41">
        <f>GT_Spot!S41</f>
        <v>0</v>
      </c>
      <c r="G41">
        <f>PPCL_NG!S41</f>
        <v>79.58</v>
      </c>
      <c r="H41">
        <f>PPCL_Spot!S41</f>
        <v>0</v>
      </c>
      <c r="I41">
        <f>Bawana_NG!S41</f>
        <v>18.999257841490568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135.34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62.84</v>
      </c>
      <c r="AB41" s="75">
        <f>-STOA!Q41</f>
        <v>0</v>
      </c>
      <c r="AC41">
        <f t="shared" si="0"/>
        <v>2.6397684882992349</v>
      </c>
      <c r="AD41">
        <f t="shared" si="1"/>
        <v>297.33392336388653</v>
      </c>
      <c r="AE41">
        <f>'IDT-1'!E41</f>
        <v>0</v>
      </c>
      <c r="AF41" s="24"/>
      <c r="AG41">
        <f t="shared" si="2"/>
        <v>297.33392336388653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1.1566800000000002</v>
      </c>
      <c r="E42">
        <f>GT_NG!S42</f>
        <v>2.0577540106951875</v>
      </c>
      <c r="F42">
        <f>GT_Spot!S42</f>
        <v>0</v>
      </c>
      <c r="G42">
        <f>PPCL_NG!S42</f>
        <v>79.58</v>
      </c>
      <c r="H42">
        <f>PPCL_Spot!S42</f>
        <v>0</v>
      </c>
      <c r="I42">
        <f>Bawana_NG!S42</f>
        <v>18.999257841490568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135.34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62.84</v>
      </c>
      <c r="AB42" s="75">
        <f>-STOA!Q42</f>
        <v>0</v>
      </c>
      <c r="AC42">
        <f t="shared" si="0"/>
        <v>2.6397684882992349</v>
      </c>
      <c r="AD42">
        <f t="shared" si="1"/>
        <v>297.33392336388653</v>
      </c>
      <c r="AE42">
        <f>'IDT-1'!E42</f>
        <v>0</v>
      </c>
      <c r="AF42" s="24"/>
      <c r="AG42">
        <f t="shared" si="2"/>
        <v>297.33392336388653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1.1566800000000002</v>
      </c>
      <c r="E43">
        <f>GT_NG!S43</f>
        <v>2.0577540106951875</v>
      </c>
      <c r="F43">
        <f>GT_Spot!S43</f>
        <v>0</v>
      </c>
      <c r="G43">
        <f>PPCL_NG!S43</f>
        <v>79.58</v>
      </c>
      <c r="H43">
        <f>PPCL_Spot!S43</f>
        <v>0</v>
      </c>
      <c r="I43">
        <f>Bawana_NG!S43</f>
        <v>14.249443381117926</v>
      </c>
      <c r="J43">
        <f>Bawana_RLNG!S43</f>
        <v>0</v>
      </c>
      <c r="K43">
        <f>Bawana_Spot!S43</f>
        <v>0.92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135.34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6.08</v>
      </c>
      <c r="Z43" s="34">
        <f>IEX!Q43</f>
        <v>0</v>
      </c>
      <c r="AA43" s="75">
        <f>STOA!K43</f>
        <v>62.84</v>
      </c>
      <c r="AB43" s="75">
        <f>-STOA!Q43</f>
        <v>0</v>
      </c>
      <c r="AC43">
        <f t="shared" si="0"/>
        <v>2.6911621210479555</v>
      </c>
      <c r="AD43">
        <f t="shared" si="1"/>
        <v>303.12271527076513</v>
      </c>
      <c r="AE43">
        <f>'IDT-1'!E43</f>
        <v>0</v>
      </c>
      <c r="AF43" s="24"/>
      <c r="AG43">
        <f t="shared" si="2"/>
        <v>303.12271527076513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3.59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1.1566800000000002</v>
      </c>
      <c r="E44">
        <f>GT_NG!S44</f>
        <v>2.0551850718874274</v>
      </c>
      <c r="F44">
        <f>GT_Spot!S44</f>
        <v>0</v>
      </c>
      <c r="G44">
        <f>PPCL_NG!S44</f>
        <v>79.58</v>
      </c>
      <c r="H44">
        <f>PPCL_Spot!S44</f>
        <v>0</v>
      </c>
      <c r="I44">
        <f>Bawana_NG!S44</f>
        <v>14.249443381117926</v>
      </c>
      <c r="J44">
        <f>Bawana_RLNG!S44</f>
        <v>0</v>
      </c>
      <c r="K44">
        <f>Bawana_Spot!S44</f>
        <v>0.92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135.34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8.27</v>
      </c>
      <c r="Z44" s="34">
        <f>IEX!Q44</f>
        <v>0</v>
      </c>
      <c r="AA44" s="75">
        <f>STOA!K44</f>
        <v>62.84</v>
      </c>
      <c r="AB44" s="75">
        <f>-STOA!Q44</f>
        <v>0</v>
      </c>
      <c r="AC44">
        <f t="shared" si="0"/>
        <v>2.7206195143864473</v>
      </c>
      <c r="AD44">
        <f t="shared" si="1"/>
        <v>306.44068893861896</v>
      </c>
      <c r="AE44">
        <f>'IDT-1'!E44</f>
        <v>0</v>
      </c>
      <c r="AF44" s="24"/>
      <c r="AG44">
        <f t="shared" si="2"/>
        <v>306.44068893861896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4.75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1.1566800000000002</v>
      </c>
      <c r="E45">
        <f>GT_NG!S45</f>
        <v>2.0551850718874274</v>
      </c>
      <c r="F45">
        <f>GT_Spot!S45</f>
        <v>0</v>
      </c>
      <c r="G45">
        <f>PPCL_NG!S45</f>
        <v>79.58</v>
      </c>
      <c r="H45">
        <f>PPCL_Spot!S45</f>
        <v>0</v>
      </c>
      <c r="I45">
        <f>Bawana_NG!S45</f>
        <v>18.999257841490568</v>
      </c>
      <c r="J45">
        <f>Bawana_RLNG!S45</f>
        <v>0</v>
      </c>
      <c r="K45">
        <f>Bawana_Spot!S45</f>
        <v>0.59998566958847821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135.34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10.92</v>
      </c>
      <c r="Z45" s="34">
        <f>IEX!Q45</f>
        <v>0</v>
      </c>
      <c r="AA45" s="75">
        <f>STOA!K45</f>
        <v>62.84</v>
      </c>
      <c r="AB45" s="75">
        <f>-STOA!Q45</f>
        <v>0</v>
      </c>
      <c r="AC45">
        <f t="shared" si="0"/>
        <v>2.7960337555301051</v>
      </c>
      <c r="AD45">
        <f t="shared" si="1"/>
        <v>314.93507482743638</v>
      </c>
      <c r="AE45">
        <f>'IDT-1'!E45</f>
        <v>0</v>
      </c>
      <c r="AF45" s="24"/>
      <c r="AG45">
        <f t="shared" si="2"/>
        <v>314.93507482743638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6.24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1.1566800000000002</v>
      </c>
      <c r="E46">
        <f>GT_NG!S46</f>
        <v>2.0551850718874274</v>
      </c>
      <c r="F46">
        <f>GT_Spot!S46</f>
        <v>0</v>
      </c>
      <c r="G46">
        <f>PPCL_NG!S46</f>
        <v>79.58</v>
      </c>
      <c r="H46">
        <f>PPCL_Spot!S46</f>
        <v>0</v>
      </c>
      <c r="I46">
        <f>Bawana_NG!S46</f>
        <v>18.999257841490568</v>
      </c>
      <c r="J46">
        <f>Bawana_RLNG!S46</f>
        <v>0</v>
      </c>
      <c r="K46">
        <f>Bawana_Spot!S46</f>
        <v>0.59998566958847821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135.34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13.52</v>
      </c>
      <c r="Z46" s="34">
        <f>IEX!Q46</f>
        <v>0</v>
      </c>
      <c r="AA46" s="75">
        <f>STOA!K46</f>
        <v>62.84</v>
      </c>
      <c r="AB46" s="75">
        <f>-STOA!Q46</f>
        <v>0</v>
      </c>
      <c r="AC46">
        <f t="shared" si="0"/>
        <v>2.8381857555301053</v>
      </c>
      <c r="AD46">
        <f t="shared" si="1"/>
        <v>319.68292282743641</v>
      </c>
      <c r="AE46">
        <f>'IDT-1'!E46</f>
        <v>0</v>
      </c>
      <c r="AF46" s="24"/>
      <c r="AG46">
        <f t="shared" si="2"/>
        <v>319.68292282743641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8.43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1.1566800000000002</v>
      </c>
      <c r="E47">
        <f>GT_NG!S47</f>
        <v>2.0551850718874274</v>
      </c>
      <c r="F47">
        <f>GT_Spot!S47</f>
        <v>0</v>
      </c>
      <c r="G47">
        <f>PPCL_NG!S47</f>
        <v>79.576997094449268</v>
      </c>
      <c r="H47">
        <f>PPCL_Spot!S47</f>
        <v>0</v>
      </c>
      <c r="I47">
        <f>Bawana_NG!S47</f>
        <v>18.999257841490568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135.34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12.97</v>
      </c>
      <c r="Z47" s="34">
        <f>IEX!Q47</f>
        <v>0</v>
      </c>
      <c r="AA47" s="75">
        <f>STOA!K47</f>
        <v>62.84</v>
      </c>
      <c r="AB47" s="75">
        <f>-STOA!Q47</f>
        <v>0</v>
      </c>
      <c r="AC47">
        <f t="shared" si="0"/>
        <v>2.8301514560688803</v>
      </c>
      <c r="AD47">
        <f t="shared" si="1"/>
        <v>318.77796855175836</v>
      </c>
      <c r="AE47">
        <f>'IDT-1'!E47</f>
        <v>0</v>
      </c>
      <c r="AF47" s="24"/>
      <c r="AG47">
        <f t="shared" si="2"/>
        <v>318.77796855175836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8.67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1.1566800000000002</v>
      </c>
      <c r="E48">
        <f>GT_NG!S48</f>
        <v>2.0551850718874274</v>
      </c>
      <c r="F48">
        <f>GT_Spot!S48</f>
        <v>0</v>
      </c>
      <c r="G48">
        <f>PPCL_NG!S48</f>
        <v>79.576997094449268</v>
      </c>
      <c r="H48">
        <f>PPCL_Spot!S48</f>
        <v>0</v>
      </c>
      <c r="I48">
        <f>Bawana_NG!S48</f>
        <v>18.999257841490568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135.34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8.41</v>
      </c>
      <c r="Z48" s="34">
        <f>IEX!Q48</f>
        <v>0</v>
      </c>
      <c r="AA48" s="75">
        <f>STOA!K48</f>
        <v>62.84</v>
      </c>
      <c r="AB48" s="75">
        <f>-STOA!Q48</f>
        <v>0</v>
      </c>
      <c r="AC48">
        <f t="shared" si="0"/>
        <v>2.8517114560688803</v>
      </c>
      <c r="AD48">
        <f t="shared" si="1"/>
        <v>321.20640855175844</v>
      </c>
      <c r="AE48">
        <f>'IDT-1'!E48</f>
        <v>0</v>
      </c>
      <c r="AF48" s="24"/>
      <c r="AG48">
        <f t="shared" si="2"/>
        <v>321.20640855175844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15.68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1.1566800000000002</v>
      </c>
      <c r="E49">
        <f>GT_NG!S49</f>
        <v>2.0551850718874274</v>
      </c>
      <c r="F49">
        <f>GT_Spot!S49</f>
        <v>0</v>
      </c>
      <c r="G49">
        <f>PPCL_NG!S49</f>
        <v>79.576997094449268</v>
      </c>
      <c r="H49">
        <f>PPCL_Spot!S49</f>
        <v>0</v>
      </c>
      <c r="I49">
        <f>Bawana_NG!S49</f>
        <v>18.999257841490568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135.34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7.3</v>
      </c>
      <c r="Z49" s="34">
        <f>IEX!Q49</f>
        <v>0</v>
      </c>
      <c r="AA49" s="75">
        <f>STOA!K49</f>
        <v>62.84</v>
      </c>
      <c r="AB49" s="75">
        <f>-STOA!Q49</f>
        <v>0</v>
      </c>
      <c r="AC49">
        <f t="shared" si="0"/>
        <v>2.8555834560688802</v>
      </c>
      <c r="AD49">
        <f t="shared" si="1"/>
        <v>321.64253655175844</v>
      </c>
      <c r="AE49">
        <f>'IDT-1'!E49</f>
        <v>0</v>
      </c>
      <c r="AF49" s="24"/>
      <c r="AG49">
        <f t="shared" si="2"/>
        <v>321.64253655175844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17.23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1.1566800000000002</v>
      </c>
      <c r="E50">
        <f>GT_NG!S50</f>
        <v>2.0551850718874274</v>
      </c>
      <c r="F50">
        <f>GT_Spot!S50</f>
        <v>0</v>
      </c>
      <c r="G50">
        <f>PPCL_NG!S50</f>
        <v>79.576997094449268</v>
      </c>
      <c r="H50">
        <f>PPCL_Spot!S50</f>
        <v>0</v>
      </c>
      <c r="I50">
        <f>Bawana_NG!S50</f>
        <v>18.999257841490568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135.34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9.6199999999999992</v>
      </c>
      <c r="Z50" s="34">
        <f>IEX!Q50</f>
        <v>0</v>
      </c>
      <c r="AA50" s="75">
        <f>STOA!K50</f>
        <v>62.84</v>
      </c>
      <c r="AB50" s="75">
        <f>-STOA!Q50</f>
        <v>0</v>
      </c>
      <c r="AC50">
        <f t="shared" si="0"/>
        <v>2.8391274560688804</v>
      </c>
      <c r="AD50">
        <f t="shared" si="1"/>
        <v>319.78899255175844</v>
      </c>
      <c r="AE50">
        <f>'IDT-1'!E50</f>
        <v>0</v>
      </c>
      <c r="AF50" s="24"/>
      <c r="AG50">
        <f t="shared" si="2"/>
        <v>319.78899255175844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13.04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1.1566800000000002</v>
      </c>
      <c r="E51">
        <f>GT_NG!S51</f>
        <v>2.0551850718874274</v>
      </c>
      <c r="F51">
        <f>GT_Spot!S51</f>
        <v>0</v>
      </c>
      <c r="G51">
        <f>PPCL_NG!S51</f>
        <v>79.576997094449268</v>
      </c>
      <c r="H51">
        <f>PPCL_Spot!S51</f>
        <v>0</v>
      </c>
      <c r="I51">
        <f>Bawana_NG!S51</f>
        <v>18.999257841490568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135.34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14.06</v>
      </c>
      <c r="Z51" s="34">
        <f>IEX!Q51</f>
        <v>0</v>
      </c>
      <c r="AA51" s="75">
        <f>STOA!K51</f>
        <v>62.84</v>
      </c>
      <c r="AB51" s="75">
        <f>-STOA!Q51</f>
        <v>0</v>
      </c>
      <c r="AC51">
        <f t="shared" si="0"/>
        <v>3.0194394560688802</v>
      </c>
      <c r="AD51">
        <f t="shared" si="1"/>
        <v>340.09868055175843</v>
      </c>
      <c r="AE51">
        <f>'IDT-1'!E51</f>
        <v>0</v>
      </c>
      <c r="AF51" s="24"/>
      <c r="AG51">
        <f t="shared" si="2"/>
        <v>340.09868055175843</v>
      </c>
      <c r="AI51" s="34">
        <f>PXIL!K51</f>
        <v>0</v>
      </c>
      <c r="AJ51" s="34">
        <f>PXIL!Q51</f>
        <v>0</v>
      </c>
      <c r="AK51" s="34">
        <f>RTM_IEX!K51</f>
        <v>9.67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19.420000000000002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1.1566800000000002</v>
      </c>
      <c r="E52">
        <f>GT_NG!S52</f>
        <v>2.0551850718874274</v>
      </c>
      <c r="F52">
        <f>GT_Spot!S52</f>
        <v>0</v>
      </c>
      <c r="G52">
        <f>PPCL_NG!S52</f>
        <v>79.576997094449268</v>
      </c>
      <c r="H52">
        <f>PPCL_Spot!S52</f>
        <v>0</v>
      </c>
      <c r="I52">
        <f>Bawana_NG!S52</f>
        <v>18.999257841490568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135.34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12.44</v>
      </c>
      <c r="Z52" s="34">
        <f>IEX!Q52</f>
        <v>0</v>
      </c>
      <c r="AA52" s="75">
        <f>STOA!K52</f>
        <v>62.84</v>
      </c>
      <c r="AB52" s="75">
        <f>-STOA!Q52</f>
        <v>0</v>
      </c>
      <c r="AC52">
        <f t="shared" si="0"/>
        <v>3.02163945606888</v>
      </c>
      <c r="AD52">
        <f t="shared" si="1"/>
        <v>340.34648055175842</v>
      </c>
      <c r="AE52">
        <f>'IDT-1'!E52</f>
        <v>0</v>
      </c>
      <c r="AF52" s="24"/>
      <c r="AG52">
        <f t="shared" si="2"/>
        <v>340.34648055175842</v>
      </c>
      <c r="AI52" s="34">
        <f>PXIL!K52</f>
        <v>0</v>
      </c>
      <c r="AJ52" s="34">
        <f>PXIL!Q52</f>
        <v>0</v>
      </c>
      <c r="AK52" s="34">
        <f>RTM_IEX!K52</f>
        <v>9.67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21.29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1.1566800000000002</v>
      </c>
      <c r="E53">
        <f>GT_NG!S53</f>
        <v>2.0551850718874274</v>
      </c>
      <c r="F53">
        <f>GT_Spot!S53</f>
        <v>0</v>
      </c>
      <c r="G53">
        <f>PPCL_NG!S53</f>
        <v>79.576997094449268</v>
      </c>
      <c r="H53">
        <f>PPCL_Spot!S53</f>
        <v>0</v>
      </c>
      <c r="I53">
        <f>Bawana_NG!S53</f>
        <v>18.999257841490568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135.34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13.28</v>
      </c>
      <c r="Z53" s="34">
        <f>IEX!Q53</f>
        <v>0</v>
      </c>
      <c r="AA53" s="75">
        <f>STOA!K53</f>
        <v>62.84</v>
      </c>
      <c r="AB53" s="75">
        <f>-STOA!Q53</f>
        <v>0</v>
      </c>
      <c r="AC53">
        <f t="shared" si="0"/>
        <v>3.0193514560688803</v>
      </c>
      <c r="AD53">
        <f t="shared" si="1"/>
        <v>340.08876855175845</v>
      </c>
      <c r="AE53">
        <f>'IDT-1'!E53</f>
        <v>0</v>
      </c>
      <c r="AF53" s="24"/>
      <c r="AG53">
        <f t="shared" si="2"/>
        <v>340.08876855175845</v>
      </c>
      <c r="AI53" s="34">
        <f>PXIL!K53</f>
        <v>0</v>
      </c>
      <c r="AJ53" s="34">
        <f>PXIL!Q53</f>
        <v>0</v>
      </c>
      <c r="AK53" s="34">
        <f>RTM_IEX!K53</f>
        <v>9.67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20.190000000000001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1.1566800000000002</v>
      </c>
      <c r="E54">
        <f>GT_NG!S54</f>
        <v>2.0551850718874274</v>
      </c>
      <c r="F54">
        <f>GT_Spot!S54</f>
        <v>0</v>
      </c>
      <c r="G54">
        <f>PPCL_NG!S54</f>
        <v>79.576997094449268</v>
      </c>
      <c r="H54">
        <f>PPCL_Spot!S54</f>
        <v>0</v>
      </c>
      <c r="I54">
        <f>Bawana_NG!S54</f>
        <v>18.999257841490568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135.34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13.39</v>
      </c>
      <c r="Z54" s="34">
        <f>IEX!Q54</f>
        <v>0</v>
      </c>
      <c r="AA54" s="75">
        <f>STOA!K54</f>
        <v>62.84</v>
      </c>
      <c r="AB54" s="75">
        <f>-STOA!Q54</f>
        <v>0</v>
      </c>
      <c r="AC54">
        <f t="shared" si="0"/>
        <v>3.0158314560688808</v>
      </c>
      <c r="AD54">
        <f t="shared" si="1"/>
        <v>339.69228855175845</v>
      </c>
      <c r="AE54">
        <f>'IDT-1'!E54</f>
        <v>0</v>
      </c>
      <c r="AF54" s="24"/>
      <c r="AG54">
        <f t="shared" si="2"/>
        <v>339.69228855175845</v>
      </c>
      <c r="AI54" s="34">
        <f>PXIL!K54</f>
        <v>0</v>
      </c>
      <c r="AJ54" s="34">
        <f>PXIL!Q54</f>
        <v>0</v>
      </c>
      <c r="AK54" s="34">
        <f>RTM_IEX!K54</f>
        <v>9.67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19.68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1.1566800000000002</v>
      </c>
      <c r="E55">
        <f>GT_NG!S55</f>
        <v>2.0524590163934429</v>
      </c>
      <c r="F55">
        <f>GT_Spot!S55</f>
        <v>0</v>
      </c>
      <c r="G55">
        <f>PPCL_NG!S55</f>
        <v>79.576997094449268</v>
      </c>
      <c r="H55">
        <f>PPCL_Spot!S55</f>
        <v>0</v>
      </c>
      <c r="I55">
        <f>Bawana_NG!S55</f>
        <v>18.999257841490568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135.34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14.1</v>
      </c>
      <c r="Z55" s="34">
        <f>IEX!Q55</f>
        <v>0</v>
      </c>
      <c r="AA55" s="75">
        <f>STOA!K55</f>
        <v>62.84</v>
      </c>
      <c r="AB55" s="75">
        <f>-STOA!Q55</f>
        <v>0</v>
      </c>
      <c r="AC55">
        <f t="shared" si="0"/>
        <v>3.0341994667805325</v>
      </c>
      <c r="AD55">
        <f t="shared" si="1"/>
        <v>341.76119448555272</v>
      </c>
      <c r="AE55">
        <f>'IDT-1'!E55</f>
        <v>0</v>
      </c>
      <c r="AF55" s="24"/>
      <c r="AG55">
        <f t="shared" si="2"/>
        <v>341.76119448555272</v>
      </c>
      <c r="AI55" s="34">
        <f>PXIL!K55</f>
        <v>0</v>
      </c>
      <c r="AJ55" s="34">
        <f>PXIL!Q55</f>
        <v>0</v>
      </c>
      <c r="AK55" s="34">
        <f>RTM_IEX!K55</f>
        <v>9.67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21.06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1.1566800000000002</v>
      </c>
      <c r="E56">
        <f>GT_NG!S56</f>
        <v>2.0524590163934429</v>
      </c>
      <c r="F56">
        <f>GT_Spot!S56</f>
        <v>0</v>
      </c>
      <c r="G56">
        <f>PPCL_NG!S56</f>
        <v>79.576997094449268</v>
      </c>
      <c r="H56">
        <f>PPCL_Spot!S56</f>
        <v>0</v>
      </c>
      <c r="I56">
        <f>Bawana_NG!S56</f>
        <v>18.999257841490568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135.34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10.67</v>
      </c>
      <c r="Z56" s="34">
        <f>IEX!Q56</f>
        <v>0</v>
      </c>
      <c r="AA56" s="75">
        <f>STOA!K56</f>
        <v>62.84</v>
      </c>
      <c r="AB56" s="75">
        <f>-STOA!Q56</f>
        <v>0</v>
      </c>
      <c r="AC56">
        <f t="shared" si="0"/>
        <v>3.0369274667805328</v>
      </c>
      <c r="AD56">
        <f t="shared" si="1"/>
        <v>342.06846648555279</v>
      </c>
      <c r="AE56">
        <f>'IDT-1'!E56</f>
        <v>0</v>
      </c>
      <c r="AF56" s="24"/>
      <c r="AG56">
        <f t="shared" si="2"/>
        <v>342.06846648555279</v>
      </c>
      <c r="AI56" s="34">
        <f>PXIL!K56</f>
        <v>0</v>
      </c>
      <c r="AJ56" s="34">
        <f>PXIL!Q56</f>
        <v>0</v>
      </c>
      <c r="AK56" s="34">
        <f>RTM_IEX!K56</f>
        <v>9.67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24.8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1.1566800000000002</v>
      </c>
      <c r="E57">
        <f>GT_NG!S57</f>
        <v>2.0524590163934429</v>
      </c>
      <c r="F57">
        <f>GT_Spot!S57</f>
        <v>0</v>
      </c>
      <c r="G57">
        <f>PPCL_NG!S57</f>
        <v>79.576997094449268</v>
      </c>
      <c r="H57">
        <f>PPCL_Spot!S57</f>
        <v>0</v>
      </c>
      <c r="I57">
        <f>Bawana_NG!S57</f>
        <v>18.999257841490568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135.34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8.7100000000000009</v>
      </c>
      <c r="Z57" s="34">
        <f>IEX!Q57</f>
        <v>0</v>
      </c>
      <c r="AA57" s="75">
        <f>STOA!K57</f>
        <v>62.84</v>
      </c>
      <c r="AB57" s="75">
        <f>-STOA!Q57</f>
        <v>0</v>
      </c>
      <c r="AC57">
        <f t="shared" si="0"/>
        <v>3.0268954667805326</v>
      </c>
      <c r="AD57">
        <f t="shared" si="1"/>
        <v>340.93849848555271</v>
      </c>
      <c r="AE57">
        <f>'IDT-1'!E57</f>
        <v>0</v>
      </c>
      <c r="AF57" s="24"/>
      <c r="AG57">
        <f t="shared" si="2"/>
        <v>340.93849848555271</v>
      </c>
      <c r="AI57" s="34">
        <f>PXIL!K57</f>
        <v>0</v>
      </c>
      <c r="AJ57" s="34">
        <f>PXIL!Q57</f>
        <v>0</v>
      </c>
      <c r="AK57" s="34">
        <f>RTM_IEX!K57</f>
        <v>9.67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25.62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1.1566800000000002</v>
      </c>
      <c r="E58">
        <f>GT_NG!S58</f>
        <v>2.0524590163934429</v>
      </c>
      <c r="F58">
        <f>GT_Spot!S58</f>
        <v>0</v>
      </c>
      <c r="G58">
        <f>PPCL_NG!S58</f>
        <v>79.576997094449268</v>
      </c>
      <c r="H58">
        <f>PPCL_Spot!S58</f>
        <v>0</v>
      </c>
      <c r="I58">
        <f>Bawana_NG!S58</f>
        <v>18.999257841490568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135.34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5.95</v>
      </c>
      <c r="Z58" s="34">
        <f>IEX!Q58</f>
        <v>0</v>
      </c>
      <c r="AA58" s="75">
        <f>STOA!K58</f>
        <v>62.84</v>
      </c>
      <c r="AB58" s="75">
        <f>-STOA!Q58</f>
        <v>0</v>
      </c>
      <c r="AC58">
        <f t="shared" si="0"/>
        <v>3.0334074667805329</v>
      </c>
      <c r="AD58">
        <f t="shared" si="1"/>
        <v>341.67198648555274</v>
      </c>
      <c r="AE58">
        <f>'IDT-1'!E58</f>
        <v>0</v>
      </c>
      <c r="AF58" s="24"/>
      <c r="AG58">
        <f t="shared" si="2"/>
        <v>341.67198648555274</v>
      </c>
      <c r="AI58" s="34">
        <f>PXIL!K58</f>
        <v>0</v>
      </c>
      <c r="AJ58" s="34">
        <f>PXIL!Q58</f>
        <v>0</v>
      </c>
      <c r="AK58" s="34">
        <f>RTM_IEX!K58</f>
        <v>9.67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29.12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1.1566800000000002</v>
      </c>
      <c r="E59">
        <f>GT_NG!S59</f>
        <v>2.0524590163934429</v>
      </c>
      <c r="F59">
        <f>GT_Spot!S59</f>
        <v>0</v>
      </c>
      <c r="G59">
        <f>PPCL_NG!S59</f>
        <v>79.576997094449268</v>
      </c>
      <c r="H59">
        <f>PPCL_Spot!S59</f>
        <v>0</v>
      </c>
      <c r="I59">
        <f>Bawana_NG!S59</f>
        <v>18.999257841490568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135.34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0.21</v>
      </c>
      <c r="Z59" s="34">
        <f>IEX!Q59</f>
        <v>0</v>
      </c>
      <c r="AA59" s="75">
        <f>STOA!K59</f>
        <v>62.84</v>
      </c>
      <c r="AB59" s="75">
        <f>-STOA!Q59</f>
        <v>0</v>
      </c>
      <c r="AC59">
        <f t="shared" si="0"/>
        <v>3.0631514667805329</v>
      </c>
      <c r="AD59">
        <f t="shared" si="1"/>
        <v>345.02224248555274</v>
      </c>
      <c r="AE59">
        <f>'IDT-1'!E59</f>
        <v>0</v>
      </c>
      <c r="AF59" s="24"/>
      <c r="AG59">
        <f t="shared" si="2"/>
        <v>345.02224248555274</v>
      </c>
      <c r="AI59" s="34">
        <f>PXIL!K59</f>
        <v>0</v>
      </c>
      <c r="AJ59" s="34">
        <f>PXIL!Q59</f>
        <v>0</v>
      </c>
      <c r="AK59" s="34">
        <f>RTM_IEX!K59</f>
        <v>9.67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38.24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1.1566800000000002</v>
      </c>
      <c r="E60">
        <f>GT_NG!S60</f>
        <v>2.0524590163934429</v>
      </c>
      <c r="F60">
        <f>GT_Spot!S60</f>
        <v>0</v>
      </c>
      <c r="G60">
        <f>PPCL_NG!S60</f>
        <v>79.576997094449268</v>
      </c>
      <c r="H60">
        <f>PPCL_Spot!S60</f>
        <v>0</v>
      </c>
      <c r="I60">
        <f>Bawana_NG!S60</f>
        <v>18.999257841490568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135.34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0.83</v>
      </c>
      <c r="Z60" s="34">
        <f>IEX!Q60</f>
        <v>0</v>
      </c>
      <c r="AA60" s="75">
        <f>STOA!K60</f>
        <v>62.84</v>
      </c>
      <c r="AB60" s="75">
        <f>-STOA!Q60</f>
        <v>0</v>
      </c>
      <c r="AC60">
        <f t="shared" si="0"/>
        <v>3.0561114667805329</v>
      </c>
      <c r="AD60">
        <f t="shared" si="1"/>
        <v>344.22928248555274</v>
      </c>
      <c r="AE60">
        <f>'IDT-1'!E60</f>
        <v>0</v>
      </c>
      <c r="AF60" s="24"/>
      <c r="AG60">
        <f t="shared" si="2"/>
        <v>344.22928248555274</v>
      </c>
      <c r="AI60" s="34">
        <f>PXIL!K60</f>
        <v>0</v>
      </c>
      <c r="AJ60" s="34">
        <f>PXIL!Q60</f>
        <v>0</v>
      </c>
      <c r="AK60" s="34">
        <f>RTM_IEX!K60</f>
        <v>9.67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36.82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1.1566800000000002</v>
      </c>
      <c r="E61">
        <f>GT_NG!S61</f>
        <v>2.0524590163934429</v>
      </c>
      <c r="F61">
        <f>GT_Spot!S61</f>
        <v>0</v>
      </c>
      <c r="G61">
        <f>PPCL_NG!S61</f>
        <v>79.576997094449268</v>
      </c>
      <c r="H61">
        <f>PPCL_Spot!S61</f>
        <v>0</v>
      </c>
      <c r="I61">
        <f>Bawana_NG!S61</f>
        <v>18.999257841490568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135.34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62.84</v>
      </c>
      <c r="AB61" s="75">
        <f>-STOA!Q61</f>
        <v>0</v>
      </c>
      <c r="AC61">
        <f t="shared" si="0"/>
        <v>3.065087466780533</v>
      </c>
      <c r="AD61">
        <f t="shared" si="1"/>
        <v>345.24030648555276</v>
      </c>
      <c r="AE61">
        <f>'IDT-1'!E61</f>
        <v>0</v>
      </c>
      <c r="AF61" s="24"/>
      <c r="AG61">
        <f t="shared" si="2"/>
        <v>345.24030648555276</v>
      </c>
      <c r="AI61" s="34">
        <f>PXIL!K61</f>
        <v>0</v>
      </c>
      <c r="AJ61" s="34">
        <f>PXIL!Q61</f>
        <v>0</v>
      </c>
      <c r="AK61" s="34">
        <f>RTM_IEX!K61</f>
        <v>9.67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38.67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1.1566800000000002</v>
      </c>
      <c r="E62">
        <f>GT_NG!S62</f>
        <v>2.0524590163934429</v>
      </c>
      <c r="F62">
        <f>GT_Spot!S62</f>
        <v>0</v>
      </c>
      <c r="G62">
        <f>PPCL_NG!S62</f>
        <v>79.576997094449268</v>
      </c>
      <c r="H62">
        <f>PPCL_Spot!S62</f>
        <v>0</v>
      </c>
      <c r="I62">
        <f>Bawana_NG!S62</f>
        <v>18.999257841490568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135.34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2.2200000000000002</v>
      </c>
      <c r="Z62" s="34">
        <f>IEX!Q62</f>
        <v>0</v>
      </c>
      <c r="AA62" s="75">
        <f>STOA!K62</f>
        <v>62.84</v>
      </c>
      <c r="AB62" s="75">
        <f>-STOA!Q62</f>
        <v>0</v>
      </c>
      <c r="AC62">
        <f t="shared" si="0"/>
        <v>3.0254874667805325</v>
      </c>
      <c r="AD62">
        <f t="shared" si="1"/>
        <v>340.77990648555271</v>
      </c>
      <c r="AE62">
        <f>'IDT-1'!E62</f>
        <v>0</v>
      </c>
      <c r="AF62" s="24"/>
      <c r="AG62">
        <f t="shared" si="2"/>
        <v>340.77990648555271</v>
      </c>
      <c r="AI62" s="34">
        <f>PXIL!K62</f>
        <v>0</v>
      </c>
      <c r="AJ62" s="34">
        <f>PXIL!Q62</f>
        <v>0</v>
      </c>
      <c r="AK62" s="34">
        <f>RTM_IEX!K62</f>
        <v>9.67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31.95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1.1566800000000002</v>
      </c>
      <c r="E63">
        <f>GT_NG!S63</f>
        <v>2.0524590163934429</v>
      </c>
      <c r="F63">
        <f>GT_Spot!S63</f>
        <v>0</v>
      </c>
      <c r="G63">
        <f>PPCL_NG!S63</f>
        <v>79.576997094449268</v>
      </c>
      <c r="H63">
        <f>PPCL_Spot!S63</f>
        <v>0</v>
      </c>
      <c r="I63">
        <f>Bawana_NG!S63</f>
        <v>18.999257841490568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135.34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62.84</v>
      </c>
      <c r="AB63" s="75">
        <f>-STOA!Q63</f>
        <v>0</v>
      </c>
      <c r="AC63">
        <f t="shared" si="0"/>
        <v>3.065087466780533</v>
      </c>
      <c r="AD63">
        <f t="shared" si="1"/>
        <v>345.24030648555276</v>
      </c>
      <c r="AE63">
        <f>'IDT-1'!E63</f>
        <v>0</v>
      </c>
      <c r="AF63" s="24"/>
      <c r="AG63">
        <f t="shared" si="2"/>
        <v>345.24030648555276</v>
      </c>
      <c r="AI63" s="34">
        <f>PXIL!K63</f>
        <v>0</v>
      </c>
      <c r="AJ63" s="34">
        <f>PXIL!Q63</f>
        <v>0</v>
      </c>
      <c r="AK63" s="34">
        <f>RTM_IEX!K63</f>
        <v>9.67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38.67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1.1566800000000002</v>
      </c>
      <c r="E64">
        <f>GT_NG!S64</f>
        <v>2.0524590163934429</v>
      </c>
      <c r="F64">
        <f>GT_Spot!S64</f>
        <v>0</v>
      </c>
      <c r="G64">
        <f>PPCL_NG!S64</f>
        <v>79.576997094449268</v>
      </c>
      <c r="H64">
        <f>PPCL_Spot!S64</f>
        <v>0</v>
      </c>
      <c r="I64">
        <f>Bawana_NG!S64</f>
        <v>18.999257841490568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135.34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62.84</v>
      </c>
      <c r="AB64" s="75">
        <f>-STOA!Q64</f>
        <v>0</v>
      </c>
      <c r="AC64">
        <f t="shared" si="0"/>
        <v>3.065087466780533</v>
      </c>
      <c r="AD64">
        <f t="shared" si="1"/>
        <v>345.24030648555276</v>
      </c>
      <c r="AE64">
        <f>'IDT-1'!E64</f>
        <v>0</v>
      </c>
      <c r="AF64" s="24"/>
      <c r="AG64">
        <f t="shared" si="2"/>
        <v>345.24030648555276</v>
      </c>
      <c r="AI64" s="34">
        <f>PXIL!K64</f>
        <v>0</v>
      </c>
      <c r="AJ64" s="34">
        <f>PXIL!Q64</f>
        <v>0</v>
      </c>
      <c r="AK64" s="34">
        <f>RTM_IEX!K64</f>
        <v>9.67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38.67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1.1566800000000002</v>
      </c>
      <c r="E65">
        <f>GT_NG!S65</f>
        <v>2.0524590163934429</v>
      </c>
      <c r="F65">
        <f>GT_Spot!S65</f>
        <v>0</v>
      </c>
      <c r="G65">
        <f>PPCL_NG!S65</f>
        <v>79.576997094449268</v>
      </c>
      <c r="H65">
        <f>PPCL_Spot!S65</f>
        <v>0</v>
      </c>
      <c r="I65">
        <f>Bawana_NG!S65</f>
        <v>18.999257841490568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135.34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0.37</v>
      </c>
      <c r="Z65" s="34">
        <f>IEX!Q65</f>
        <v>0</v>
      </c>
      <c r="AA65" s="75">
        <f>STOA!K65</f>
        <v>62.84</v>
      </c>
      <c r="AB65" s="75">
        <f>-STOA!Q65</f>
        <v>0</v>
      </c>
      <c r="AC65">
        <f t="shared" si="0"/>
        <v>3.0556714667805331</v>
      </c>
      <c r="AD65">
        <f t="shared" si="1"/>
        <v>344.17972248555276</v>
      </c>
      <c r="AE65">
        <f>'IDT-1'!E65</f>
        <v>0</v>
      </c>
      <c r="AF65" s="24"/>
      <c r="AG65">
        <f t="shared" si="2"/>
        <v>344.17972248555276</v>
      </c>
      <c r="AI65" s="34">
        <f>PXIL!K65</f>
        <v>0</v>
      </c>
      <c r="AJ65" s="34">
        <f>PXIL!Q65</f>
        <v>0</v>
      </c>
      <c r="AK65" s="34">
        <f>RTM_IEX!K65</f>
        <v>9.67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37.229999999999997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1.1566800000000002</v>
      </c>
      <c r="E66">
        <f>GT_NG!S66</f>
        <v>2.0524590163934429</v>
      </c>
      <c r="F66">
        <f>GT_Spot!S66</f>
        <v>0</v>
      </c>
      <c r="G66">
        <f>PPCL_NG!S66</f>
        <v>79.576997094449268</v>
      </c>
      <c r="H66">
        <f>PPCL_Spot!S66</f>
        <v>0</v>
      </c>
      <c r="I66">
        <f>Bawana_NG!S66</f>
        <v>18.999257841490568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135.34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1.06</v>
      </c>
      <c r="Z66" s="34">
        <f>IEX!Q66</f>
        <v>0</v>
      </c>
      <c r="AA66" s="75">
        <f>STOA!K66</f>
        <v>62.84</v>
      </c>
      <c r="AB66" s="75">
        <f>-STOA!Q66</f>
        <v>0</v>
      </c>
      <c r="AC66">
        <f t="shared" si="0"/>
        <v>3.0393034667805332</v>
      </c>
      <c r="AD66">
        <f t="shared" si="1"/>
        <v>342.33609048555275</v>
      </c>
      <c r="AE66">
        <f>'IDT-1'!E66</f>
        <v>0</v>
      </c>
      <c r="AF66" s="24"/>
      <c r="AG66">
        <f t="shared" si="2"/>
        <v>342.33609048555275</v>
      </c>
      <c r="AI66" s="34">
        <f>PXIL!K66</f>
        <v>0</v>
      </c>
      <c r="AJ66" s="34">
        <f>PXIL!Q66</f>
        <v>0</v>
      </c>
      <c r="AK66" s="34">
        <f>RTM_IEX!K66</f>
        <v>9.67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34.68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1.1566800000000002</v>
      </c>
      <c r="E67">
        <f>GT_NG!S67</f>
        <v>2.0524590163934429</v>
      </c>
      <c r="F67">
        <f>GT_Spot!S67</f>
        <v>0</v>
      </c>
      <c r="G67">
        <f>PPCL_NG!S67</f>
        <v>79.576997094449268</v>
      </c>
      <c r="H67">
        <f>PPCL_Spot!S67</f>
        <v>0</v>
      </c>
      <c r="I67">
        <f>Bawana_NG!S67</f>
        <v>18.999257841490568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135.34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4.59</v>
      </c>
      <c r="Z67" s="34">
        <f>IEX!Q67</f>
        <v>0</v>
      </c>
      <c r="AA67" s="75">
        <f>STOA!K67</f>
        <v>62.84</v>
      </c>
      <c r="AB67" s="75">
        <f>-STOA!Q67</f>
        <v>0</v>
      </c>
      <c r="AC67">
        <f t="shared" si="0"/>
        <v>2.9108234667805326</v>
      </c>
      <c r="AD67">
        <f t="shared" si="1"/>
        <v>327.86457048555275</v>
      </c>
      <c r="AE67">
        <f>'IDT-1'!E67</f>
        <v>0</v>
      </c>
      <c r="AF67" s="24"/>
      <c r="AG67">
        <f t="shared" si="2"/>
        <v>327.86457048555275</v>
      </c>
      <c r="AI67" s="34">
        <f>PXIL!K67</f>
        <v>0</v>
      </c>
      <c r="AJ67" s="34">
        <f>PXIL!Q67</f>
        <v>0</v>
      </c>
      <c r="AK67" s="34">
        <f>RTM_IEX!K67</f>
        <v>9.67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16.55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1.1566800000000002</v>
      </c>
      <c r="E68">
        <f>GT_NG!S68</f>
        <v>2.0524590163934429</v>
      </c>
      <c r="F68">
        <f>GT_Spot!S68</f>
        <v>0</v>
      </c>
      <c r="G68">
        <f>PPCL_NG!S68</f>
        <v>79.576997094449268</v>
      </c>
      <c r="H68">
        <f>PPCL_Spot!S68</f>
        <v>0</v>
      </c>
      <c r="I68">
        <f>Bawana_NG!S68</f>
        <v>18.999257841490568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135.34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4.3099999999999996</v>
      </c>
      <c r="Z68" s="34">
        <f>IEX!Q68</f>
        <v>0</v>
      </c>
      <c r="AA68" s="75">
        <f>STOA!K68</f>
        <v>62.84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2.8721914667805328</v>
      </c>
      <c r="AD68">
        <f t="shared" ref="AD68:AD98" si="4">SUM(B68:AB68,AI68:AR68)-AC68</f>
        <v>323.51320248555277</v>
      </c>
      <c r="AE68">
        <f>'IDT-1'!E68</f>
        <v>0</v>
      </c>
      <c r="AF68" s="24"/>
      <c r="AG68">
        <f t="shared" ref="AG68:AG98" si="5">SUM(AD68:AF68)+AT68</f>
        <v>323.51320248555277</v>
      </c>
      <c r="AI68" s="34">
        <f>PXIL!K68</f>
        <v>0</v>
      </c>
      <c r="AJ68" s="34">
        <f>PXIL!Q68</f>
        <v>0</v>
      </c>
      <c r="AK68" s="34">
        <f>RTM_IEX!K68</f>
        <v>9.67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12.44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1.1566800000000002</v>
      </c>
      <c r="E69">
        <f>GT_NG!S69</f>
        <v>2.0524590163934429</v>
      </c>
      <c r="F69">
        <f>GT_Spot!S69</f>
        <v>0</v>
      </c>
      <c r="G69">
        <f>PPCL_NG!S69</f>
        <v>79.576997094449268</v>
      </c>
      <c r="H69">
        <f>PPCL_Spot!S69</f>
        <v>0</v>
      </c>
      <c r="I69">
        <f>Bawana_NG!S69</f>
        <v>18.999257841490568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135.34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3.64</v>
      </c>
      <c r="Z69" s="34">
        <f>IEX!Q69</f>
        <v>0</v>
      </c>
      <c r="AA69" s="75">
        <f>STOA!K69</f>
        <v>62.84</v>
      </c>
      <c r="AB69" s="75">
        <f>-STOA!Q69</f>
        <v>0</v>
      </c>
      <c r="AC69">
        <f t="shared" si="3"/>
        <v>2.8457034667805328</v>
      </c>
      <c r="AD69">
        <f t="shared" si="4"/>
        <v>320.52969048555275</v>
      </c>
      <c r="AE69">
        <f>'IDT-1'!E69</f>
        <v>0</v>
      </c>
      <c r="AF69" s="24"/>
      <c r="AG69">
        <f t="shared" si="5"/>
        <v>320.52969048555275</v>
      </c>
      <c r="AI69" s="34">
        <f>PXIL!K69</f>
        <v>0</v>
      </c>
      <c r="AJ69" s="34">
        <f>PXIL!Q69</f>
        <v>0</v>
      </c>
      <c r="AK69" s="34">
        <f>RTM_IEX!K69</f>
        <v>9.67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10.1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1.1566800000000002</v>
      </c>
      <c r="E70">
        <f>GT_NG!S70</f>
        <v>2.0524590163934429</v>
      </c>
      <c r="F70">
        <f>GT_Spot!S70</f>
        <v>0</v>
      </c>
      <c r="G70">
        <f>PPCL_NG!S70</f>
        <v>79.576997094449268</v>
      </c>
      <c r="H70">
        <f>PPCL_Spot!S70</f>
        <v>0</v>
      </c>
      <c r="I70">
        <f>Bawana_NG!S70</f>
        <v>18.999257841490568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135.34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3.57</v>
      </c>
      <c r="Z70" s="34">
        <f>IEX!Q70</f>
        <v>0</v>
      </c>
      <c r="AA70" s="75">
        <f>STOA!K70</f>
        <v>62.84</v>
      </c>
      <c r="AB70" s="75">
        <f>-STOA!Q70</f>
        <v>0</v>
      </c>
      <c r="AC70">
        <f t="shared" si="3"/>
        <v>2.7914074667805329</v>
      </c>
      <c r="AD70">
        <f t="shared" si="4"/>
        <v>314.41398648555275</v>
      </c>
      <c r="AE70">
        <f>'IDT-1'!E70</f>
        <v>0</v>
      </c>
      <c r="AF70" s="24"/>
      <c r="AG70">
        <f t="shared" si="5"/>
        <v>314.41398648555275</v>
      </c>
      <c r="AI70" s="34">
        <f>PXIL!K70</f>
        <v>0</v>
      </c>
      <c r="AJ70" s="34">
        <f>PXIL!Q70</f>
        <v>0</v>
      </c>
      <c r="AK70" s="34">
        <f>RTM_IEX!K70</f>
        <v>9.67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4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1.1566800000000002</v>
      </c>
      <c r="E71">
        <f>GT_NG!S71</f>
        <v>2.0524590163934429</v>
      </c>
      <c r="F71">
        <f>GT_Spot!S71</f>
        <v>0</v>
      </c>
      <c r="G71">
        <f>PPCL_NG!S71</f>
        <v>79.576997094449268</v>
      </c>
      <c r="H71">
        <f>PPCL_Spot!S71</f>
        <v>0</v>
      </c>
      <c r="I71">
        <f>Bawana_NG!S71</f>
        <v>18.999257841490568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135.34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62.84</v>
      </c>
      <c r="AB71" s="75">
        <f>-STOA!Q71</f>
        <v>0</v>
      </c>
      <c r="AC71">
        <f t="shared" si="3"/>
        <v>2.639695466780533</v>
      </c>
      <c r="AD71">
        <f t="shared" si="4"/>
        <v>297.32569848555272</v>
      </c>
      <c r="AE71">
        <f>'IDT-1'!E71</f>
        <v>0</v>
      </c>
      <c r="AF71" s="24"/>
      <c r="AG71">
        <f t="shared" si="5"/>
        <v>297.32569848555272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1.1566800000000002</v>
      </c>
      <c r="E72">
        <f>GT_NG!S72</f>
        <v>2.0524590163934429</v>
      </c>
      <c r="F72">
        <f>GT_Spot!S72</f>
        <v>0</v>
      </c>
      <c r="G72">
        <f>PPCL_NG!S72</f>
        <v>79.576997094449268</v>
      </c>
      <c r="H72">
        <f>PPCL_Spot!S72</f>
        <v>0</v>
      </c>
      <c r="I72">
        <f>Bawana_NG!S72</f>
        <v>18.999257841490568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135.34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62.84</v>
      </c>
      <c r="AB72" s="75">
        <f>-STOA!Q72</f>
        <v>0</v>
      </c>
      <c r="AC72">
        <f t="shared" si="3"/>
        <v>2.639695466780533</v>
      </c>
      <c r="AD72">
        <f t="shared" si="4"/>
        <v>297.32569848555272</v>
      </c>
      <c r="AE72">
        <f>'IDT-1'!E72</f>
        <v>0</v>
      </c>
      <c r="AF72" s="24"/>
      <c r="AG72">
        <f t="shared" si="5"/>
        <v>297.32569848555272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1.1566800000000002</v>
      </c>
      <c r="E73">
        <f>GT_NG!S73</f>
        <v>2.0524590163934429</v>
      </c>
      <c r="F73">
        <f>GT_Spot!S73</f>
        <v>0</v>
      </c>
      <c r="G73">
        <f>PPCL_NG!S73</f>
        <v>79.576997094449268</v>
      </c>
      <c r="H73">
        <f>PPCL_Spot!S73</f>
        <v>0</v>
      </c>
      <c r="I73">
        <f>Bawana_NG!S73</f>
        <v>18.999257841490568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123.67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62.84</v>
      </c>
      <c r="AB73" s="75">
        <f>-STOA!Q73</f>
        <v>0</v>
      </c>
      <c r="AC73">
        <f t="shared" si="3"/>
        <v>2.5369994667805327</v>
      </c>
      <c r="AD73">
        <f t="shared" si="4"/>
        <v>285.75839448555274</v>
      </c>
      <c r="AE73">
        <f>'IDT-1'!E73</f>
        <v>0</v>
      </c>
      <c r="AF73" s="24"/>
      <c r="AG73">
        <f t="shared" si="5"/>
        <v>285.75839448555274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1.1566800000000002</v>
      </c>
      <c r="E74">
        <f>GT_NG!S74</f>
        <v>2.0524590163934429</v>
      </c>
      <c r="F74">
        <f>GT_Spot!S74</f>
        <v>0</v>
      </c>
      <c r="G74">
        <f>PPCL_NG!S74</f>
        <v>79.576997094449268</v>
      </c>
      <c r="H74">
        <f>PPCL_Spot!S74</f>
        <v>0</v>
      </c>
      <c r="I74">
        <f>Bawana_NG!S74</f>
        <v>18.999257841490568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111.17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62.84</v>
      </c>
      <c r="AB74" s="75">
        <f>-STOA!Q74</f>
        <v>0</v>
      </c>
      <c r="AC74">
        <f t="shared" si="3"/>
        <v>2.4269994667805328</v>
      </c>
      <c r="AD74">
        <f t="shared" si="4"/>
        <v>273.3683944855527</v>
      </c>
      <c r="AE74">
        <f>'IDT-1'!E74</f>
        <v>0</v>
      </c>
      <c r="AF74" s="24"/>
      <c r="AG74">
        <f t="shared" si="5"/>
        <v>273.3683944855527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1.1566800000000002</v>
      </c>
      <c r="E75">
        <f>GT_NG!S75</f>
        <v>2.072131147540984</v>
      </c>
      <c r="F75">
        <f>GT_Spot!S75</f>
        <v>0</v>
      </c>
      <c r="G75">
        <f>PPCL_NG!S75</f>
        <v>79.576997094449268</v>
      </c>
      <c r="H75">
        <f>PPCL_Spot!S75</f>
        <v>0</v>
      </c>
      <c r="I75">
        <f>Bawana_NG!S75</f>
        <v>18.999257841490568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100.54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62.84</v>
      </c>
      <c r="AB75" s="75">
        <f>-STOA!Q75</f>
        <v>0</v>
      </c>
      <c r="AC75">
        <f t="shared" si="3"/>
        <v>2.3336285815346312</v>
      </c>
      <c r="AD75">
        <f t="shared" si="4"/>
        <v>262.85143750194618</v>
      </c>
      <c r="AE75">
        <f>'IDT-1'!E75</f>
        <v>0</v>
      </c>
      <c r="AF75" s="24"/>
      <c r="AG75">
        <f t="shared" si="5"/>
        <v>262.85143750194618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1.1566800000000002</v>
      </c>
      <c r="E76">
        <f>GT_NG!S76</f>
        <v>2.072131147540984</v>
      </c>
      <c r="F76">
        <f>GT_Spot!S76</f>
        <v>0</v>
      </c>
      <c r="G76">
        <f>PPCL_NG!S76</f>
        <v>79.576997094449268</v>
      </c>
      <c r="H76">
        <f>PPCL_Spot!S76</f>
        <v>0</v>
      </c>
      <c r="I76">
        <f>Bawana_NG!S76</f>
        <v>18.999257841490568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90.87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62.84</v>
      </c>
      <c r="AB76" s="75">
        <f>-STOA!Q76</f>
        <v>0</v>
      </c>
      <c r="AC76">
        <f t="shared" si="3"/>
        <v>2.2485325815346315</v>
      </c>
      <c r="AD76">
        <f t="shared" si="4"/>
        <v>253.26653350194621</v>
      </c>
      <c r="AE76">
        <f>'IDT-1'!E76</f>
        <v>0</v>
      </c>
      <c r="AF76" s="24"/>
      <c r="AG76">
        <f t="shared" si="5"/>
        <v>253.26653350194621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1.1566800000000002</v>
      </c>
      <c r="E77">
        <f>GT_NG!S77</f>
        <v>2.072131147540984</v>
      </c>
      <c r="F77">
        <f>GT_Spot!S77</f>
        <v>0</v>
      </c>
      <c r="G77">
        <f>PPCL_NG!S77</f>
        <v>79.576997094449268</v>
      </c>
      <c r="H77">
        <f>PPCL_Spot!S77</f>
        <v>0</v>
      </c>
      <c r="I77">
        <f>Bawana_NG!S77</f>
        <v>18.999257841490568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83.14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62.84</v>
      </c>
      <c r="AB77" s="75">
        <f>-STOA!Q77</f>
        <v>0</v>
      </c>
      <c r="AC77">
        <f t="shared" si="3"/>
        <v>2.1805085815346312</v>
      </c>
      <c r="AD77">
        <f t="shared" si="4"/>
        <v>245.60455750194618</v>
      </c>
      <c r="AE77">
        <f>'IDT-1'!E77</f>
        <v>0</v>
      </c>
      <c r="AF77" s="24"/>
      <c r="AG77">
        <f t="shared" si="5"/>
        <v>245.60455750194618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1.1566800000000002</v>
      </c>
      <c r="E78">
        <f>GT_NG!S78</f>
        <v>2.072131147540984</v>
      </c>
      <c r="F78">
        <f>GT_Spot!S78</f>
        <v>0</v>
      </c>
      <c r="G78">
        <f>PPCL_NG!S78</f>
        <v>79.576997094449268</v>
      </c>
      <c r="H78">
        <f>PPCL_Spot!S78</f>
        <v>0</v>
      </c>
      <c r="I78">
        <f>Bawana_NG!S78</f>
        <v>18.999257841490568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75.400000000000006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62.84</v>
      </c>
      <c r="AB78" s="75">
        <f>-STOA!Q78</f>
        <v>0</v>
      </c>
      <c r="AC78">
        <f t="shared" si="3"/>
        <v>2.1123965815346315</v>
      </c>
      <c r="AD78">
        <f t="shared" si="4"/>
        <v>237.93266950194621</v>
      </c>
      <c r="AE78">
        <f>'IDT-1'!E78</f>
        <v>0</v>
      </c>
      <c r="AF78" s="24"/>
      <c r="AG78">
        <f t="shared" si="5"/>
        <v>237.93266950194621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1.1566800000000002</v>
      </c>
      <c r="E79">
        <f>GT_NG!S79</f>
        <v>2.072131147540984</v>
      </c>
      <c r="F79">
        <f>GT_Spot!S79</f>
        <v>0</v>
      </c>
      <c r="G79">
        <f>PPCL_NG!S79</f>
        <v>79.576997094449268</v>
      </c>
      <c r="H79">
        <f>PPCL_Spot!S79</f>
        <v>0</v>
      </c>
      <c r="I79">
        <f>Bawana_NG!S79</f>
        <v>18.999257841490568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74.44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62.84</v>
      </c>
      <c r="AB79" s="75">
        <f>-STOA!Q79</f>
        <v>0</v>
      </c>
      <c r="AC79">
        <f t="shared" si="3"/>
        <v>2.1039485815346315</v>
      </c>
      <c r="AD79">
        <f t="shared" si="4"/>
        <v>236.98111750194619</v>
      </c>
      <c r="AE79">
        <f>'IDT-1'!E79</f>
        <v>0</v>
      </c>
      <c r="AF79" s="24"/>
      <c r="AG79">
        <f t="shared" si="5"/>
        <v>236.98111750194619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1.1566800000000002</v>
      </c>
      <c r="E80">
        <f>GT_NG!S80</f>
        <v>2.072131147540984</v>
      </c>
      <c r="F80">
        <f>GT_Spot!S80</f>
        <v>0</v>
      </c>
      <c r="G80">
        <f>PPCL_NG!S80</f>
        <v>79.576997094449268</v>
      </c>
      <c r="H80">
        <f>PPCL_Spot!S80</f>
        <v>0</v>
      </c>
      <c r="I80">
        <f>Bawana_NG!S80</f>
        <v>18.999257841490568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74.44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62.84</v>
      </c>
      <c r="AB80" s="75">
        <f>-STOA!Q80</f>
        <v>0</v>
      </c>
      <c r="AC80">
        <f t="shared" si="3"/>
        <v>2.1039485815346315</v>
      </c>
      <c r="AD80">
        <f t="shared" si="4"/>
        <v>236.98111750194619</v>
      </c>
      <c r="AE80">
        <f>'IDT-1'!E80</f>
        <v>0</v>
      </c>
      <c r="AF80" s="24"/>
      <c r="AG80">
        <f t="shared" si="5"/>
        <v>236.98111750194619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1.1566800000000002</v>
      </c>
      <c r="E81">
        <f>GT_NG!S81</f>
        <v>2.072131147540984</v>
      </c>
      <c r="F81">
        <f>GT_Spot!S81</f>
        <v>0</v>
      </c>
      <c r="G81">
        <f>PPCL_NG!S81</f>
        <v>79.576997094449268</v>
      </c>
      <c r="H81">
        <f>PPCL_Spot!S81</f>
        <v>0</v>
      </c>
      <c r="I81">
        <f>Bawana_NG!S81</f>
        <v>18.999257841490568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74.44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62.84</v>
      </c>
      <c r="AB81" s="75">
        <f>-STOA!Q81</f>
        <v>0</v>
      </c>
      <c r="AC81">
        <f t="shared" si="3"/>
        <v>2.1039485815346315</v>
      </c>
      <c r="AD81">
        <f t="shared" si="4"/>
        <v>236.98111750194619</v>
      </c>
      <c r="AE81">
        <f>'IDT-1'!E81</f>
        <v>0</v>
      </c>
      <c r="AF81" s="24"/>
      <c r="AG81">
        <f t="shared" si="5"/>
        <v>236.98111750194619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1.1566800000000002</v>
      </c>
      <c r="E82">
        <f>GT_NG!S82</f>
        <v>2.072131147540984</v>
      </c>
      <c r="F82">
        <f>GT_Spot!S82</f>
        <v>0</v>
      </c>
      <c r="G82">
        <f>PPCL_NG!S82</f>
        <v>79.576997094449268</v>
      </c>
      <c r="H82">
        <f>PPCL_Spot!S82</f>
        <v>0</v>
      </c>
      <c r="I82">
        <f>Bawana_NG!S82</f>
        <v>18.999257841490568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74.44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62.84</v>
      </c>
      <c r="AB82" s="75">
        <f>-STOA!Q82</f>
        <v>0</v>
      </c>
      <c r="AC82">
        <f t="shared" si="3"/>
        <v>2.1927298567565847</v>
      </c>
      <c r="AD82">
        <f t="shared" si="4"/>
        <v>226.89233622672424</v>
      </c>
      <c r="AE82">
        <f>'IDT-1'!E82</f>
        <v>0</v>
      </c>
      <c r="AF82" s="24"/>
      <c r="AG82">
        <f t="shared" si="5"/>
        <v>226.89233622672424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-10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1.1566800000000002</v>
      </c>
      <c r="E83">
        <f>GT_NG!S83</f>
        <v>2.072131147540984</v>
      </c>
      <c r="F83">
        <f>GT_Spot!S83</f>
        <v>0</v>
      </c>
      <c r="G83">
        <f>PPCL_NG!S83</f>
        <v>79.576997094449268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74.44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62.84</v>
      </c>
      <c r="AB83" s="75">
        <f>-STOA!Q83</f>
        <v>0</v>
      </c>
      <c r="AC83">
        <f t="shared" si="3"/>
        <v>2.1927298567565847</v>
      </c>
      <c r="AD83">
        <f t="shared" si="4"/>
        <v>226.89233622672424</v>
      </c>
      <c r="AE83">
        <f>'IDT-1'!E83</f>
        <v>0</v>
      </c>
      <c r="AF83" s="24"/>
      <c r="AG83">
        <f t="shared" si="5"/>
        <v>226.89233622672424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1.1566800000000002</v>
      </c>
      <c r="E84">
        <f>GT_NG!S84</f>
        <v>2.0742734781278682</v>
      </c>
      <c r="F84">
        <f>GT_Spot!S84</f>
        <v>0</v>
      </c>
      <c r="G84">
        <f>PPCL_NG!S84</f>
        <v>79.576997094449268</v>
      </c>
      <c r="H84">
        <f>PPCL_Spot!S84</f>
        <v>0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74.44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62.84</v>
      </c>
      <c r="AB84" s="75">
        <f>-STOA!Q84</f>
        <v>0</v>
      </c>
      <c r="AC84">
        <f t="shared" si="3"/>
        <v>2.2371393468767256</v>
      </c>
      <c r="AD84">
        <f t="shared" si="4"/>
        <v>221.85006906719099</v>
      </c>
      <c r="AE84">
        <f>'IDT-1'!E84</f>
        <v>0</v>
      </c>
      <c r="AF84" s="24"/>
      <c r="AG84">
        <f t="shared" si="5"/>
        <v>221.85006906719099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-15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1.1566800000000002</v>
      </c>
      <c r="E85">
        <f>GT_NG!S85</f>
        <v>2.0742734781278682</v>
      </c>
      <c r="F85">
        <f>GT_Spot!S85</f>
        <v>0</v>
      </c>
      <c r="G85">
        <f>PPCL_NG!S85</f>
        <v>79.576997094449268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74.44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62.84</v>
      </c>
      <c r="AB85" s="75">
        <f>-STOA!Q85</f>
        <v>0</v>
      </c>
      <c r="AC85">
        <f t="shared" si="3"/>
        <v>2.2815299844877024</v>
      </c>
      <c r="AD85">
        <f t="shared" si="4"/>
        <v>216.80567842958001</v>
      </c>
      <c r="AE85">
        <f>'IDT-1'!E85</f>
        <v>0</v>
      </c>
      <c r="AF85" s="24"/>
      <c r="AG85">
        <f t="shared" si="5"/>
        <v>216.80567842958001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1.1566800000000002</v>
      </c>
      <c r="E86">
        <f>GT_NG!S86</f>
        <v>2.0742734781278682</v>
      </c>
      <c r="F86">
        <f>GT_Spot!S86</f>
        <v>0</v>
      </c>
      <c r="G86">
        <f>PPCL_NG!S86</f>
        <v>79.576997094449268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74.44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62.84</v>
      </c>
      <c r="AB86" s="75">
        <f>-STOA!Q86</f>
        <v>0</v>
      </c>
      <c r="AC86">
        <f t="shared" si="3"/>
        <v>2.2815299844877024</v>
      </c>
      <c r="AD86">
        <f t="shared" si="4"/>
        <v>216.80567842958001</v>
      </c>
      <c r="AE86">
        <f>'IDT-1'!E86</f>
        <v>0</v>
      </c>
      <c r="AF86" s="24"/>
      <c r="AG86">
        <f t="shared" si="5"/>
        <v>216.80567842958001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1.1566800000000002</v>
      </c>
      <c r="E87">
        <f>GT_NG!S87</f>
        <v>2.0742734781278682</v>
      </c>
      <c r="F87">
        <f>GT_Spot!S87</f>
        <v>0</v>
      </c>
      <c r="G87">
        <f>PPCL_NG!S87</f>
        <v>79.576997094449268</v>
      </c>
      <c r="H87">
        <f>PPCL_Spot!S87</f>
        <v>0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74.44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62.84</v>
      </c>
      <c r="AB87" s="75">
        <f>-STOA!Q87</f>
        <v>0</v>
      </c>
      <c r="AC87">
        <f t="shared" si="3"/>
        <v>2.3259206220986788</v>
      </c>
      <c r="AD87">
        <f t="shared" si="4"/>
        <v>211.76128779196901</v>
      </c>
      <c r="AE87">
        <f>'IDT-1'!E87</f>
        <v>0</v>
      </c>
      <c r="AF87" s="24"/>
      <c r="AG87">
        <f t="shared" si="5"/>
        <v>211.76128779196901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-25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1.1566800000000002</v>
      </c>
      <c r="E88">
        <f>GT_NG!S88</f>
        <v>2.0742734781278682</v>
      </c>
      <c r="F88">
        <f>GT_Spot!S88</f>
        <v>0</v>
      </c>
      <c r="G88">
        <f>PPCL_NG!S88</f>
        <v>79.576997094449268</v>
      </c>
      <c r="H88">
        <f>PPCL_Spot!S88</f>
        <v>0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74.44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62.84</v>
      </c>
      <c r="AB88" s="75">
        <f>-STOA!Q88</f>
        <v>0</v>
      </c>
      <c r="AC88">
        <f t="shared" si="3"/>
        <v>2.3259206220986788</v>
      </c>
      <c r="AD88">
        <f t="shared" si="4"/>
        <v>211.76128779196901</v>
      </c>
      <c r="AE88">
        <f>'IDT-1'!E88</f>
        <v>0</v>
      </c>
      <c r="AF88" s="24"/>
      <c r="AG88">
        <f t="shared" si="5"/>
        <v>211.76128779196901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-25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1.1566800000000002</v>
      </c>
      <c r="E89">
        <f>GT_NG!S89</f>
        <v>2.0742734781278682</v>
      </c>
      <c r="F89">
        <f>GT_Spot!S89</f>
        <v>0</v>
      </c>
      <c r="G89">
        <f>PPCL_NG!S89</f>
        <v>79.576997094449268</v>
      </c>
      <c r="H89">
        <f>PPCL_Spot!S89</f>
        <v>0</v>
      </c>
      <c r="I89">
        <f>Bawana_NG!S89</f>
        <v>18.999257841490568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74.44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62.84</v>
      </c>
      <c r="AB89" s="75">
        <f>-STOA!Q89</f>
        <v>0</v>
      </c>
      <c r="AC89">
        <f t="shared" si="3"/>
        <v>2.3703112597096556</v>
      </c>
      <c r="AD89">
        <f t="shared" si="4"/>
        <v>206.71689715435804</v>
      </c>
      <c r="AE89">
        <f>'IDT-1'!E89</f>
        <v>0</v>
      </c>
      <c r="AF89" s="24"/>
      <c r="AG89">
        <f t="shared" si="5"/>
        <v>206.71689715435804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1.1566800000000002</v>
      </c>
      <c r="E90">
        <f>GT_NG!S90</f>
        <v>2.0742734781278682</v>
      </c>
      <c r="F90">
        <f>GT_Spot!S90</f>
        <v>0</v>
      </c>
      <c r="G90">
        <f>PPCL_NG!S90</f>
        <v>79.576997094449268</v>
      </c>
      <c r="H90">
        <f>PPCL_Spot!S90</f>
        <v>0</v>
      </c>
      <c r="I90">
        <f>Bawana_NG!S90</f>
        <v>18.999257841490568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74.44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62.84</v>
      </c>
      <c r="AB90" s="75">
        <f>-STOA!Q90</f>
        <v>0</v>
      </c>
      <c r="AC90">
        <f t="shared" si="3"/>
        <v>2.3703112597096556</v>
      </c>
      <c r="AD90">
        <f t="shared" si="4"/>
        <v>206.71689715435804</v>
      </c>
      <c r="AE90">
        <f>'IDT-1'!E90</f>
        <v>0</v>
      </c>
      <c r="AF90" s="24"/>
      <c r="AG90">
        <f t="shared" si="5"/>
        <v>206.71689715435804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1.1566800000000002</v>
      </c>
      <c r="E91">
        <f>GT_NG!S91</f>
        <v>2.0742734781278682</v>
      </c>
      <c r="F91">
        <f>GT_Spot!S91</f>
        <v>0</v>
      </c>
      <c r="G91">
        <f>PPCL_NG!S91</f>
        <v>79.576997094449268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74.44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62.84</v>
      </c>
      <c r="AB91" s="75">
        <f>-STOA!Q91</f>
        <v>0</v>
      </c>
      <c r="AC91">
        <f t="shared" si="3"/>
        <v>2.3703112597096556</v>
      </c>
      <c r="AD91">
        <f t="shared" si="4"/>
        <v>206.71689715435804</v>
      </c>
      <c r="AE91">
        <f>'IDT-1'!E91</f>
        <v>0</v>
      </c>
      <c r="AF91" s="24"/>
      <c r="AG91">
        <f t="shared" si="5"/>
        <v>206.71689715435804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1.1566800000000002</v>
      </c>
      <c r="E92">
        <f>GT_NG!S92</f>
        <v>2.0742734781278682</v>
      </c>
      <c r="F92">
        <f>GT_Spot!S92</f>
        <v>0</v>
      </c>
      <c r="G92">
        <f>PPCL_NG!S92</f>
        <v>79.576997094449268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74.44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62.84</v>
      </c>
      <c r="AB92" s="75">
        <f>-STOA!Q92</f>
        <v>0</v>
      </c>
      <c r="AC92">
        <f t="shared" si="3"/>
        <v>2.3703112597096556</v>
      </c>
      <c r="AD92">
        <f t="shared" si="4"/>
        <v>206.71689715435804</v>
      </c>
      <c r="AE92">
        <f>'IDT-1'!E92</f>
        <v>0</v>
      </c>
      <c r="AF92" s="24"/>
      <c r="AG92">
        <f t="shared" si="5"/>
        <v>206.71689715435804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1.1566800000000002</v>
      </c>
      <c r="E93">
        <f>GT_NG!S93</f>
        <v>2.0762923351158649</v>
      </c>
      <c r="F93">
        <f>GT_Spot!S93</f>
        <v>0</v>
      </c>
      <c r="G93">
        <f>PPCL_NG!S93</f>
        <v>79.576997094449268</v>
      </c>
      <c r="H93">
        <f>PPCL_Spot!S93</f>
        <v>0</v>
      </c>
      <c r="I93">
        <f>Bawana_NG!S93</f>
        <v>18.999257841490568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74.44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62.84</v>
      </c>
      <c r="AB93" s="75">
        <f>-STOA!Q93</f>
        <v>0</v>
      </c>
      <c r="AC93">
        <f t="shared" si="3"/>
        <v>2.4147196632621264</v>
      </c>
      <c r="AD93">
        <f t="shared" si="4"/>
        <v>201.67450760779357</v>
      </c>
      <c r="AE93">
        <f>'IDT-1'!E93</f>
        <v>0</v>
      </c>
      <c r="AF93" s="24"/>
      <c r="AG93">
        <f t="shared" si="5"/>
        <v>201.67450760779357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-35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1.1566800000000002</v>
      </c>
      <c r="E94">
        <f>GT_NG!S94</f>
        <v>2.0762923351158649</v>
      </c>
      <c r="F94">
        <f>GT_Spot!S94</f>
        <v>0</v>
      </c>
      <c r="G94">
        <f>PPCL_NG!S94</f>
        <v>79.576997094449268</v>
      </c>
      <c r="H94">
        <f>PPCL_Spot!S94</f>
        <v>0</v>
      </c>
      <c r="I94">
        <f>Bawana_NG!S94</f>
        <v>18.999257841490568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74.44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62.84</v>
      </c>
      <c r="AB94" s="75">
        <f>-STOA!Q94</f>
        <v>0</v>
      </c>
      <c r="AC94">
        <f t="shared" si="3"/>
        <v>2.4147196632621264</v>
      </c>
      <c r="AD94">
        <f t="shared" si="4"/>
        <v>201.67450760779357</v>
      </c>
      <c r="AE94">
        <f>'IDT-1'!E94</f>
        <v>0</v>
      </c>
      <c r="AF94" s="24"/>
      <c r="AG94">
        <f t="shared" si="5"/>
        <v>201.67450760779357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-35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1.1566800000000002</v>
      </c>
      <c r="E95">
        <f>GT_NG!S95</f>
        <v>2.0762923351158649</v>
      </c>
      <c r="F95">
        <f>GT_Spot!S95</f>
        <v>0</v>
      </c>
      <c r="G95">
        <f>PPCL_NG!S95</f>
        <v>79.576997094449268</v>
      </c>
      <c r="H95">
        <f>PPCL_Spot!S95</f>
        <v>0</v>
      </c>
      <c r="I95">
        <f>Bawana_NG!S95</f>
        <v>18.999257841490568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74.44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62.84</v>
      </c>
      <c r="AB95" s="75">
        <f>-STOA!Q95</f>
        <v>0</v>
      </c>
      <c r="AC95">
        <f t="shared" si="3"/>
        <v>2.4591103008731032</v>
      </c>
      <c r="AD95">
        <f t="shared" si="4"/>
        <v>196.6301169701826</v>
      </c>
      <c r="AE95">
        <f>'IDT-1'!E95</f>
        <v>0</v>
      </c>
      <c r="AF95" s="24"/>
      <c r="AG95">
        <f t="shared" si="5"/>
        <v>196.6301169701826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1.1566800000000002</v>
      </c>
      <c r="E96">
        <f>GT_NG!S96</f>
        <v>2.0762923351158649</v>
      </c>
      <c r="F96">
        <f>GT_Spot!S96</f>
        <v>0</v>
      </c>
      <c r="G96">
        <f>PPCL_NG!S96</f>
        <v>79.576997094449268</v>
      </c>
      <c r="H96">
        <f>PPCL_Spot!S96</f>
        <v>0</v>
      </c>
      <c r="I96">
        <f>Bawana_NG!S96</f>
        <v>18.999257841490568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74.44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62.84</v>
      </c>
      <c r="AB96" s="75">
        <f>-STOA!Q96</f>
        <v>0</v>
      </c>
      <c r="AC96">
        <f t="shared" si="3"/>
        <v>2.4591103008731032</v>
      </c>
      <c r="AD96">
        <f t="shared" si="4"/>
        <v>196.6301169701826</v>
      </c>
      <c r="AE96">
        <f>'IDT-1'!E96</f>
        <v>0</v>
      </c>
      <c r="AF96" s="24"/>
      <c r="AG96">
        <f t="shared" si="5"/>
        <v>196.6301169701826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1.1566800000000002</v>
      </c>
      <c r="E97">
        <f>GT_NG!S97</f>
        <v>2.0762923351158649</v>
      </c>
      <c r="F97">
        <f>GT_Spot!S97</f>
        <v>0</v>
      </c>
      <c r="G97">
        <f>PPCL_NG!S97</f>
        <v>79.576997094449268</v>
      </c>
      <c r="H97">
        <f>PPCL_Spot!S97</f>
        <v>0</v>
      </c>
      <c r="I97">
        <f>Bawana_NG!S97</f>
        <v>18.999257841490568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74.44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62.84</v>
      </c>
      <c r="AB97" s="75">
        <f>-STOA!Q97</f>
        <v>0</v>
      </c>
      <c r="AC97">
        <f t="shared" si="3"/>
        <v>2.5035009384840796</v>
      </c>
      <c r="AD97">
        <f t="shared" si="4"/>
        <v>191.58572633257162</v>
      </c>
      <c r="AE97">
        <f>'IDT-1'!E97</f>
        <v>0</v>
      </c>
      <c r="AF97" s="24"/>
      <c r="AG97">
        <f t="shared" si="5"/>
        <v>191.58572633257162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-45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1.1566800000000002</v>
      </c>
      <c r="E98">
        <f>GT_NG!S98</f>
        <v>2.0762923351158649</v>
      </c>
      <c r="F98">
        <f>GT_Spot!S98</f>
        <v>0</v>
      </c>
      <c r="G98">
        <f>PPCL_NG!S98</f>
        <v>79.576997094449268</v>
      </c>
      <c r="H98">
        <f>PPCL_Spot!S98</f>
        <v>0</v>
      </c>
      <c r="I98">
        <f>Bawana_NG!S98</f>
        <v>18.999257841490568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74.44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62.84</v>
      </c>
      <c r="AB98" s="75">
        <f>-STOA!Q98</f>
        <v>0</v>
      </c>
      <c r="AC98">
        <f t="shared" si="3"/>
        <v>2.5478915760950565</v>
      </c>
      <c r="AD98">
        <f t="shared" si="4"/>
        <v>186.54133569496065</v>
      </c>
      <c r="AE98">
        <f>'IDT-1'!E98</f>
        <v>0</v>
      </c>
      <c r="AF98" s="24"/>
      <c r="AG98">
        <f t="shared" si="5"/>
        <v>186.54133569496065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-50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4.9621949738734392E-2</v>
      </c>
      <c r="F99">
        <f t="shared" si="6"/>
        <v>0</v>
      </c>
      <c r="G99">
        <f t="shared" si="6"/>
        <v>1.9098539360778848</v>
      </c>
      <c r="H99">
        <f t="shared" si="6"/>
        <v>0</v>
      </c>
      <c r="I99">
        <f t="shared" si="6"/>
        <v>0.45360802312409715</v>
      </c>
      <c r="J99">
        <f t="shared" si="6"/>
        <v>0</v>
      </c>
      <c r="K99">
        <f t="shared" si="6"/>
        <v>7.5999283479423908E-4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2.3403500000000026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4.7622499999999998E-2</v>
      </c>
      <c r="Z99" s="34">
        <f t="shared" si="6"/>
        <v>0</v>
      </c>
      <c r="AA99" s="75">
        <f t="shared" si="6"/>
        <v>1.5081600000000022</v>
      </c>
      <c r="AB99" s="75">
        <f t="shared" si="6"/>
        <v>0</v>
      </c>
      <c r="AC99">
        <f t="shared" si="6"/>
        <v>6.3170395447024005E-2</v>
      </c>
      <c r="AD99">
        <f t="shared" si="6"/>
        <v>5.8346238263284853</v>
      </c>
      <c r="AE99">
        <f t="shared" si="6"/>
        <v>0</v>
      </c>
      <c r="AG99">
        <f t="shared" si="6"/>
        <v>5.8346238263284853</v>
      </c>
      <c r="AI99">
        <f t="shared" si="6"/>
        <v>0</v>
      </c>
      <c r="AJ99">
        <f t="shared" si="6"/>
        <v>0</v>
      </c>
      <c r="AK99">
        <f t="shared" si="6"/>
        <v>4.8349999999999983E-2</v>
      </c>
      <c r="AL99">
        <f t="shared" si="6"/>
        <v>-0.63749999999999996</v>
      </c>
      <c r="AM99">
        <f t="shared" si="6"/>
        <v>0</v>
      </c>
      <c r="AN99">
        <f t="shared" si="6"/>
        <v>0</v>
      </c>
      <c r="AO99">
        <f t="shared" si="6"/>
        <v>0.14920750000000002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45173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16.139390966378627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0.23275263308254684</v>
      </c>
      <c r="AD3">
        <f>SUM(B3:AB3,AI3:AR3)-AC3</f>
        <v>26.216410217206864</v>
      </c>
      <c r="AE3">
        <f>'IDT-1'!D3</f>
        <v>0</v>
      </c>
      <c r="AF3" s="24"/>
      <c r="AG3">
        <f>SUM(AD3:AF3)</f>
        <v>26.216410217206864</v>
      </c>
      <c r="AI3" s="34">
        <f>PXIL!L3</f>
        <v>0</v>
      </c>
      <c r="AJ3" s="34">
        <f>PXIL!R3</f>
        <v>0</v>
      </c>
      <c r="AK3" s="34">
        <f>RTM_IEX!L3</f>
        <v>4.47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16.139390966378627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0.24252063308254684</v>
      </c>
      <c r="AD4">
        <f t="shared" ref="AD4:AD67" si="1">SUM(B4:AB4,AI4:AR4)-AC4</f>
        <v>27.316642217206866</v>
      </c>
      <c r="AE4">
        <f>'IDT-1'!D4</f>
        <v>0</v>
      </c>
      <c r="AF4" s="24"/>
      <c r="AG4">
        <f t="shared" ref="AG4:AG67" si="2">SUM(AD4:AF4)</f>
        <v>27.316642217206866</v>
      </c>
      <c r="AI4" s="34">
        <f>PXIL!L4</f>
        <v>0</v>
      </c>
      <c r="AJ4" s="34">
        <f>PXIL!R4</f>
        <v>0</v>
      </c>
      <c r="AK4" s="34">
        <f>RTM_IEX!L4</f>
        <v>5.58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16.139390966378627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0.24445663308254684</v>
      </c>
      <c r="AD5">
        <f t="shared" si="1"/>
        <v>27.534706217206868</v>
      </c>
      <c r="AE5">
        <f>'IDT-1'!D5</f>
        <v>0</v>
      </c>
      <c r="AF5" s="24"/>
      <c r="AG5">
        <f t="shared" si="2"/>
        <v>27.534706217206868</v>
      </c>
      <c r="AI5" s="34">
        <f>PXIL!L5</f>
        <v>0</v>
      </c>
      <c r="AJ5" s="34">
        <f>PXIL!R5</f>
        <v>0</v>
      </c>
      <c r="AK5" s="34">
        <f>RTM_IEX!L5</f>
        <v>5.8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16.139390966378627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0.24445663308254684</v>
      </c>
      <c r="AD6">
        <f t="shared" si="1"/>
        <v>27.534706217206868</v>
      </c>
      <c r="AE6">
        <f>'IDT-1'!D6</f>
        <v>0</v>
      </c>
      <c r="AF6" s="24"/>
      <c r="AG6">
        <f t="shared" si="2"/>
        <v>27.534706217206868</v>
      </c>
      <c r="AI6" s="34">
        <f>PXIL!L6</f>
        <v>0</v>
      </c>
      <c r="AJ6" s="34">
        <f>PXIL!R6</f>
        <v>0</v>
      </c>
      <c r="AK6" s="34">
        <f>RTM_IEX!L6</f>
        <v>5.8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16.139390966378627</v>
      </c>
      <c r="H7">
        <f>PPCL_Spot!R7</f>
        <v>0</v>
      </c>
      <c r="I7">
        <f>Bawana_NG!R7</f>
        <v>6.56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0.21673864050413191</v>
      </c>
      <c r="AD7">
        <f t="shared" si="1"/>
        <v>24.412652325874493</v>
      </c>
      <c r="AE7">
        <f>'IDT-1'!D7</f>
        <v>0</v>
      </c>
      <c r="AF7" s="24"/>
      <c r="AG7">
        <f t="shared" si="2"/>
        <v>24.412652325874493</v>
      </c>
      <c r="AI7" s="34">
        <f>PXIL!L7</f>
        <v>0</v>
      </c>
      <c r="AJ7" s="34">
        <f>PXIL!R7</f>
        <v>0</v>
      </c>
      <c r="AK7" s="34">
        <f>RTM_IEX!L7</f>
        <v>1.93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16.139390966378627</v>
      </c>
      <c r="H8">
        <f>PPCL_Spot!R8</f>
        <v>0</v>
      </c>
      <c r="I8">
        <f>Bawana_NG!R8</f>
        <v>6.56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0.21673864050413191</v>
      </c>
      <c r="AD8">
        <f t="shared" si="1"/>
        <v>24.412652325874493</v>
      </c>
      <c r="AE8">
        <f>'IDT-1'!D8</f>
        <v>0</v>
      </c>
      <c r="AF8" s="24"/>
      <c r="AG8">
        <f t="shared" si="2"/>
        <v>24.412652325874493</v>
      </c>
      <c r="AI8" s="34">
        <f>PXIL!L8</f>
        <v>0</v>
      </c>
      <c r="AJ8" s="34">
        <f>PXIL!R8</f>
        <v>0</v>
      </c>
      <c r="AK8" s="34">
        <f>RTM_IEX!L8</f>
        <v>1.93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16.139390966378627</v>
      </c>
      <c r="H9">
        <f>PPCL_Spot!R9</f>
        <v>0</v>
      </c>
      <c r="I9">
        <f>Bawana_NG!R9</f>
        <v>6.56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0.2082906405041319</v>
      </c>
      <c r="AD9">
        <f t="shared" si="1"/>
        <v>23.461100325874494</v>
      </c>
      <c r="AE9">
        <f>'IDT-1'!D9</f>
        <v>0</v>
      </c>
      <c r="AF9" s="24"/>
      <c r="AG9">
        <f t="shared" si="2"/>
        <v>23.461100325874494</v>
      </c>
      <c r="AI9" s="34">
        <f>PXIL!L9</f>
        <v>0</v>
      </c>
      <c r="AJ9" s="34">
        <f>PXIL!R9</f>
        <v>0</v>
      </c>
      <c r="AK9" s="34">
        <f>RTM_IEX!L9</f>
        <v>0.97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16.139390966378627</v>
      </c>
      <c r="H10">
        <f>PPCL_Spot!R10</f>
        <v>0</v>
      </c>
      <c r="I10">
        <f>Bawana_NG!R10</f>
        <v>6.56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0.2082906405041319</v>
      </c>
      <c r="AD10">
        <f t="shared" si="1"/>
        <v>23.461100325874494</v>
      </c>
      <c r="AE10">
        <f>'IDT-1'!D10</f>
        <v>0</v>
      </c>
      <c r="AF10" s="24"/>
      <c r="AG10">
        <f t="shared" si="2"/>
        <v>23.461100325874494</v>
      </c>
      <c r="AI10" s="34">
        <f>PXIL!L10</f>
        <v>0</v>
      </c>
      <c r="AJ10" s="34">
        <f>PXIL!R10</f>
        <v>0</v>
      </c>
      <c r="AK10" s="34">
        <f>RTM_IEX!L10</f>
        <v>0.97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16.139390966378627</v>
      </c>
      <c r="H11">
        <f>PPCL_Spot!R11</f>
        <v>0</v>
      </c>
      <c r="I11">
        <f>Bawana_NG!R11</f>
        <v>6.459747666106793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0.23037641996587171</v>
      </c>
      <c r="AD11">
        <f t="shared" si="1"/>
        <v>25.948762212519547</v>
      </c>
      <c r="AE11">
        <f>'IDT-1'!D11</f>
        <v>0</v>
      </c>
      <c r="AF11" s="24"/>
      <c r="AG11">
        <f t="shared" si="2"/>
        <v>25.948762212519547</v>
      </c>
      <c r="AI11" s="34">
        <f>PXIL!L11</f>
        <v>0</v>
      </c>
      <c r="AJ11" s="34">
        <f>PXIL!R11</f>
        <v>0</v>
      </c>
      <c r="AK11" s="34">
        <f>RTM_IEX!L11</f>
        <v>3.58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16.139390966378627</v>
      </c>
      <c r="H12">
        <f>PPCL_Spot!R12</f>
        <v>0</v>
      </c>
      <c r="I12">
        <f>Bawana_NG!R12</f>
        <v>6.459747666106793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0.22694441996587172</v>
      </c>
      <c r="AD12">
        <f t="shared" si="1"/>
        <v>25.56219421251955</v>
      </c>
      <c r="AE12">
        <f>'IDT-1'!D12</f>
        <v>0</v>
      </c>
      <c r="AF12" s="24"/>
      <c r="AG12">
        <f t="shared" si="2"/>
        <v>25.56219421251955</v>
      </c>
      <c r="AI12" s="34">
        <f>PXIL!L12</f>
        <v>0</v>
      </c>
      <c r="AJ12" s="34">
        <f>PXIL!R12</f>
        <v>0</v>
      </c>
      <c r="AK12" s="34">
        <f>RTM_IEX!L12</f>
        <v>3.19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16.139390966378627</v>
      </c>
      <c r="H13">
        <f>PPCL_Spot!R13</f>
        <v>0</v>
      </c>
      <c r="I13">
        <f>Bawana_NG!R13</f>
        <v>6.1097613374477566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0.2238645402736722</v>
      </c>
      <c r="AD13">
        <f t="shared" si="1"/>
        <v>25.215287763552713</v>
      </c>
      <c r="AE13">
        <f>'IDT-1'!D13</f>
        <v>0</v>
      </c>
      <c r="AF13" s="24"/>
      <c r="AG13">
        <f t="shared" si="2"/>
        <v>25.215287763552713</v>
      </c>
      <c r="AI13" s="34">
        <f>PXIL!L13</f>
        <v>0</v>
      </c>
      <c r="AJ13" s="34">
        <f>PXIL!R13</f>
        <v>0</v>
      </c>
      <c r="AK13" s="34">
        <f>RTM_IEX!L13</f>
        <v>3.19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16.139390966378627</v>
      </c>
      <c r="H14">
        <f>PPCL_Spot!R14</f>
        <v>0</v>
      </c>
      <c r="I14">
        <f>Bawana_NG!R14</f>
        <v>6.1097613374477566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0.2238645402736722</v>
      </c>
      <c r="AD14">
        <f t="shared" si="1"/>
        <v>25.215287763552713</v>
      </c>
      <c r="AE14">
        <f>'IDT-1'!D14</f>
        <v>0</v>
      </c>
      <c r="AF14" s="24"/>
      <c r="AG14">
        <f t="shared" si="2"/>
        <v>25.215287763552713</v>
      </c>
      <c r="AI14" s="34">
        <f>PXIL!L14</f>
        <v>0</v>
      </c>
      <c r="AJ14" s="34">
        <f>PXIL!R14</f>
        <v>0</v>
      </c>
      <c r="AK14" s="34">
        <f>RTM_IEX!L14</f>
        <v>3.19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16.139390966378627</v>
      </c>
      <c r="H15">
        <f>PPCL_Spot!R15</f>
        <v>0</v>
      </c>
      <c r="I15">
        <f>Bawana_NG!R15</f>
        <v>6.1097613374477566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0.2213125402736722</v>
      </c>
      <c r="AD15">
        <f t="shared" si="1"/>
        <v>24.927839763552711</v>
      </c>
      <c r="AE15">
        <f>'IDT-1'!D15</f>
        <v>0</v>
      </c>
      <c r="AF15" s="24"/>
      <c r="AG15">
        <f t="shared" si="2"/>
        <v>24.927839763552711</v>
      </c>
      <c r="AI15" s="34">
        <f>PXIL!L15</f>
        <v>0</v>
      </c>
      <c r="AJ15" s="34">
        <f>PXIL!R15</f>
        <v>0</v>
      </c>
      <c r="AK15" s="34">
        <f>RTM_IEX!L15</f>
        <v>2.9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16.139390966378627</v>
      </c>
      <c r="H16">
        <f>PPCL_Spot!R16</f>
        <v>0</v>
      </c>
      <c r="I16">
        <f>Bawana_NG!R16</f>
        <v>6.1097613374477566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0.2213125402736722</v>
      </c>
      <c r="AD16">
        <f t="shared" si="1"/>
        <v>24.927839763552711</v>
      </c>
      <c r="AE16">
        <f>'IDT-1'!D16</f>
        <v>0</v>
      </c>
      <c r="AF16" s="24"/>
      <c r="AG16">
        <f t="shared" si="2"/>
        <v>24.927839763552711</v>
      </c>
      <c r="AI16" s="34">
        <f>PXIL!L16</f>
        <v>0</v>
      </c>
      <c r="AJ16" s="34">
        <f>PXIL!R16</f>
        <v>0</v>
      </c>
      <c r="AK16" s="34">
        <f>RTM_IEX!L16</f>
        <v>2.9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16.139390966378627</v>
      </c>
      <c r="H17">
        <f>PPCL_Spot!R17</f>
        <v>0</v>
      </c>
      <c r="I17">
        <f>Bawana_NG!R17</f>
        <v>6.1097613374477566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0.2187605402736722</v>
      </c>
      <c r="AD17">
        <f t="shared" si="1"/>
        <v>24.640391763552714</v>
      </c>
      <c r="AE17">
        <f>'IDT-1'!D17</f>
        <v>0</v>
      </c>
      <c r="AF17" s="24"/>
      <c r="AG17">
        <f t="shared" si="2"/>
        <v>24.640391763552714</v>
      </c>
      <c r="AI17" s="34">
        <f>PXIL!L17</f>
        <v>0</v>
      </c>
      <c r="AJ17" s="34">
        <f>PXIL!R17</f>
        <v>0</v>
      </c>
      <c r="AK17" s="34">
        <f>RTM_IEX!L17</f>
        <v>2.61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16.139390966378627</v>
      </c>
      <c r="H18">
        <f>PPCL_Spot!R18</f>
        <v>0</v>
      </c>
      <c r="I18">
        <f>Bawana_NG!R18</f>
        <v>6.1097613374477566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0.21708854027367222</v>
      </c>
      <c r="AD18">
        <f t="shared" si="1"/>
        <v>24.452063763552715</v>
      </c>
      <c r="AE18">
        <f>'IDT-1'!D18</f>
        <v>0</v>
      </c>
      <c r="AF18" s="24"/>
      <c r="AG18">
        <f t="shared" si="2"/>
        <v>24.452063763552715</v>
      </c>
      <c r="AI18" s="34">
        <f>PXIL!L18</f>
        <v>0</v>
      </c>
      <c r="AJ18" s="34">
        <f>PXIL!R18</f>
        <v>0</v>
      </c>
      <c r="AK18" s="34">
        <f>RTM_IEX!L18</f>
        <v>2.42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16.139390966378627</v>
      </c>
      <c r="H19">
        <f>PPCL_Spot!R19</f>
        <v>0</v>
      </c>
      <c r="I19">
        <f>Bawana_NG!R19</f>
        <v>6.1097613374477566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0.21444854027367222</v>
      </c>
      <c r="AD19">
        <f t="shared" si="1"/>
        <v>24.154703763552714</v>
      </c>
      <c r="AE19">
        <f>'IDT-1'!D19</f>
        <v>0</v>
      </c>
      <c r="AF19" s="24"/>
      <c r="AG19">
        <f t="shared" si="2"/>
        <v>24.154703763552714</v>
      </c>
      <c r="AI19" s="34">
        <f>PXIL!L19</f>
        <v>0</v>
      </c>
      <c r="AJ19" s="34">
        <f>PXIL!R19</f>
        <v>0</v>
      </c>
      <c r="AK19" s="34">
        <f>RTM_IEX!L19</f>
        <v>2.12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16.139390966378627</v>
      </c>
      <c r="H20">
        <f>PPCL_Spot!R20</f>
        <v>0</v>
      </c>
      <c r="I20">
        <f>Bawana_NG!R20</f>
        <v>6.1097613374477566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0.21453654027367222</v>
      </c>
      <c r="AD20">
        <f t="shared" si="1"/>
        <v>24.16461576355271</v>
      </c>
      <c r="AE20">
        <f>'IDT-1'!D20</f>
        <v>0</v>
      </c>
      <c r="AF20" s="24"/>
      <c r="AG20">
        <f t="shared" si="2"/>
        <v>24.16461576355271</v>
      </c>
      <c r="AI20" s="34">
        <f>PXIL!L20</f>
        <v>0</v>
      </c>
      <c r="AJ20" s="34">
        <f>PXIL!R20</f>
        <v>0</v>
      </c>
      <c r="AK20" s="34">
        <f>RTM_IEX!L20</f>
        <v>2.13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16.139390966378627</v>
      </c>
      <c r="H21">
        <f>PPCL_Spot!R21</f>
        <v>0</v>
      </c>
      <c r="I21">
        <f>Bawana_NG!R21</f>
        <v>6.1097613374477566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0.21277654027367221</v>
      </c>
      <c r="AD21">
        <f t="shared" si="1"/>
        <v>23.966375763552712</v>
      </c>
      <c r="AE21">
        <f>'IDT-1'!D21</f>
        <v>0</v>
      </c>
      <c r="AF21" s="24"/>
      <c r="AG21">
        <f t="shared" si="2"/>
        <v>23.966375763552712</v>
      </c>
      <c r="AI21" s="34">
        <f>PXIL!L21</f>
        <v>0</v>
      </c>
      <c r="AJ21" s="34">
        <f>PXIL!R21</f>
        <v>0</v>
      </c>
      <c r="AK21" s="34">
        <f>RTM_IEX!L21</f>
        <v>1.93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16.139390966378627</v>
      </c>
      <c r="H22">
        <f>PPCL_Spot!R22</f>
        <v>0</v>
      </c>
      <c r="I22">
        <f>Bawana_NG!R22</f>
        <v>6.1097613374477566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0.21277654027367221</v>
      </c>
      <c r="AD22">
        <f t="shared" si="1"/>
        <v>23.966375763552712</v>
      </c>
      <c r="AE22">
        <f>'IDT-1'!D22</f>
        <v>0</v>
      </c>
      <c r="AF22" s="24"/>
      <c r="AG22">
        <f t="shared" si="2"/>
        <v>23.966375763552712</v>
      </c>
      <c r="AI22" s="34">
        <f>PXIL!L22</f>
        <v>0</v>
      </c>
      <c r="AJ22" s="34">
        <f>PXIL!R22</f>
        <v>0</v>
      </c>
      <c r="AK22" s="34">
        <f>RTM_IEX!L22</f>
        <v>1.93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16.139390966378627</v>
      </c>
      <c r="H23">
        <f>PPCL_Spot!R23</f>
        <v>0</v>
      </c>
      <c r="I23">
        <f>Bawana_NG!R23</f>
        <v>6.1097613374477566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0.2213125402736722</v>
      </c>
      <c r="AD23">
        <f t="shared" si="1"/>
        <v>24.927839763552711</v>
      </c>
      <c r="AE23">
        <f>'IDT-1'!D23</f>
        <v>0</v>
      </c>
      <c r="AF23" s="24"/>
      <c r="AG23">
        <f t="shared" si="2"/>
        <v>24.927839763552711</v>
      </c>
      <c r="AI23" s="34">
        <f>PXIL!L23</f>
        <v>0</v>
      </c>
      <c r="AJ23" s="34">
        <f>PXIL!R23</f>
        <v>0</v>
      </c>
      <c r="AK23" s="34">
        <f>RTM_IEX!L23</f>
        <v>2.9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16.139390966378627</v>
      </c>
      <c r="H24">
        <f>PPCL_Spot!R24</f>
        <v>0</v>
      </c>
      <c r="I24">
        <f>Bawana_NG!R24</f>
        <v>6.1097613374477566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0.2213125402736722</v>
      </c>
      <c r="AD24">
        <f t="shared" si="1"/>
        <v>24.927839763552711</v>
      </c>
      <c r="AE24">
        <f>'IDT-1'!D24</f>
        <v>0</v>
      </c>
      <c r="AF24" s="24"/>
      <c r="AG24">
        <f t="shared" si="2"/>
        <v>24.927839763552711</v>
      </c>
      <c r="AI24" s="34">
        <f>PXIL!L24</f>
        <v>0</v>
      </c>
      <c r="AJ24" s="34">
        <f>PXIL!R24</f>
        <v>0</v>
      </c>
      <c r="AK24" s="34">
        <f>RTM_IEX!L24</f>
        <v>2.9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16.139390966378627</v>
      </c>
      <c r="H25">
        <f>PPCL_Spot!R25</f>
        <v>0</v>
      </c>
      <c r="I25">
        <f>Bawana_NG!R25</f>
        <v>6.1097613374477566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0.21277654027367221</v>
      </c>
      <c r="AD25">
        <f t="shared" si="1"/>
        <v>23.966375763552712</v>
      </c>
      <c r="AE25">
        <f>'IDT-1'!D25</f>
        <v>0</v>
      </c>
      <c r="AF25" s="24"/>
      <c r="AG25">
        <f t="shared" si="2"/>
        <v>23.966375763552712</v>
      </c>
      <c r="AI25" s="34">
        <f>PXIL!L25</f>
        <v>0</v>
      </c>
      <c r="AJ25" s="34">
        <f>PXIL!R25</f>
        <v>0</v>
      </c>
      <c r="AK25" s="34">
        <f>RTM_IEX!L25</f>
        <v>1.93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16.139390966378627</v>
      </c>
      <c r="H26">
        <f>PPCL_Spot!R26</f>
        <v>0</v>
      </c>
      <c r="I26">
        <f>Bawana_NG!R26</f>
        <v>6.1097613374477566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0.2213125402736722</v>
      </c>
      <c r="AD26">
        <f t="shared" si="1"/>
        <v>24.927839763552711</v>
      </c>
      <c r="AE26">
        <f>'IDT-1'!D26</f>
        <v>0</v>
      </c>
      <c r="AF26" s="24"/>
      <c r="AG26">
        <f t="shared" si="2"/>
        <v>24.927839763552711</v>
      </c>
      <c r="AI26" s="34">
        <f>PXIL!L26</f>
        <v>0</v>
      </c>
      <c r="AJ26" s="34">
        <f>PXIL!R26</f>
        <v>0</v>
      </c>
      <c r="AK26" s="34">
        <f>RTM_IEX!L26</f>
        <v>2.9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16.139390966378627</v>
      </c>
      <c r="H27">
        <f>PPCL_Spot!R27</f>
        <v>0</v>
      </c>
      <c r="I27">
        <f>Bawana_NG!R27</f>
        <v>6.1097613374477566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0.2213125402736722</v>
      </c>
      <c r="AD27">
        <f t="shared" si="1"/>
        <v>24.927839763552711</v>
      </c>
      <c r="AE27">
        <f>'IDT-1'!D27</f>
        <v>0</v>
      </c>
      <c r="AF27" s="24"/>
      <c r="AG27">
        <f t="shared" si="2"/>
        <v>24.927839763552711</v>
      </c>
      <c r="AI27" s="34">
        <f>PXIL!L27</f>
        <v>0</v>
      </c>
      <c r="AJ27" s="34">
        <f>PXIL!R27</f>
        <v>0</v>
      </c>
      <c r="AK27" s="34">
        <f>RTM_IEX!L27</f>
        <v>2.9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16.139390966378627</v>
      </c>
      <c r="H28">
        <f>PPCL_Spot!R28</f>
        <v>0</v>
      </c>
      <c r="I28">
        <f>Bawana_NG!R28</f>
        <v>6.1097613374477566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0.21708854027367222</v>
      </c>
      <c r="AD28">
        <f t="shared" si="1"/>
        <v>24.452063763552715</v>
      </c>
      <c r="AE28">
        <f>'IDT-1'!D28</f>
        <v>0</v>
      </c>
      <c r="AF28" s="24"/>
      <c r="AG28">
        <f t="shared" si="2"/>
        <v>24.452063763552715</v>
      </c>
      <c r="AI28" s="34">
        <f>PXIL!L28</f>
        <v>0</v>
      </c>
      <c r="AJ28" s="34">
        <f>PXIL!R28</f>
        <v>0</v>
      </c>
      <c r="AK28" s="34">
        <f>RTM_IEX!L28</f>
        <v>2.42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16.139390966378627</v>
      </c>
      <c r="H29">
        <f>PPCL_Spot!R29</f>
        <v>0</v>
      </c>
      <c r="I29">
        <f>Bawana_NG!R29</f>
        <v>6.1097613374477566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0.16</v>
      </c>
      <c r="AB29" s="75">
        <f>-STOA!R29</f>
        <v>0</v>
      </c>
      <c r="AC29">
        <f t="shared" si="0"/>
        <v>0.21849654027367221</v>
      </c>
      <c r="AD29">
        <f t="shared" si="1"/>
        <v>24.61065576355271</v>
      </c>
      <c r="AE29">
        <f>'IDT-1'!D29</f>
        <v>0</v>
      </c>
      <c r="AF29" s="24"/>
      <c r="AG29">
        <f t="shared" si="2"/>
        <v>24.61065576355271</v>
      </c>
      <c r="AI29" s="34">
        <f>PXIL!L29</f>
        <v>0</v>
      </c>
      <c r="AJ29" s="34">
        <f>PXIL!R29</f>
        <v>0</v>
      </c>
      <c r="AK29" s="34">
        <f>RTM_IEX!L29</f>
        <v>2.42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16.139390966378627</v>
      </c>
      <c r="H30">
        <f>PPCL_Spot!R30</f>
        <v>0</v>
      </c>
      <c r="I30">
        <f>Bawana_NG!R30</f>
        <v>6.1097613374477566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0.57999999999999996</v>
      </c>
      <c r="AB30" s="75">
        <f>-STOA!R30</f>
        <v>0</v>
      </c>
      <c r="AC30">
        <f t="shared" si="0"/>
        <v>0.22219254027367219</v>
      </c>
      <c r="AD30">
        <f t="shared" si="1"/>
        <v>25.026959763552714</v>
      </c>
      <c r="AE30">
        <f>'IDT-1'!D30</f>
        <v>0</v>
      </c>
      <c r="AF30" s="24"/>
      <c r="AG30">
        <f t="shared" si="2"/>
        <v>25.026959763552714</v>
      </c>
      <c r="AI30" s="34">
        <f>PXIL!L30</f>
        <v>0</v>
      </c>
      <c r="AJ30" s="34">
        <f>PXIL!R30</f>
        <v>0</v>
      </c>
      <c r="AK30" s="34">
        <f>RTM_IEX!L30</f>
        <v>2.42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16.139390966378627</v>
      </c>
      <c r="H31">
        <f>PPCL_Spot!R31</f>
        <v>0</v>
      </c>
      <c r="I31">
        <f>Bawana_NG!R31</f>
        <v>6.1097613374477566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1.01</v>
      </c>
      <c r="AB31" s="75">
        <f>-STOA!R31</f>
        <v>0</v>
      </c>
      <c r="AC31">
        <f t="shared" si="0"/>
        <v>0.22597654027367223</v>
      </c>
      <c r="AD31">
        <f t="shared" si="1"/>
        <v>25.453175763552711</v>
      </c>
      <c r="AE31">
        <f>'IDT-1'!D31</f>
        <v>0</v>
      </c>
      <c r="AF31" s="24"/>
      <c r="AG31">
        <f t="shared" si="2"/>
        <v>25.453175763552711</v>
      </c>
      <c r="AI31" s="34">
        <f>PXIL!L31</f>
        <v>0</v>
      </c>
      <c r="AJ31" s="34">
        <f>PXIL!R31</f>
        <v>0</v>
      </c>
      <c r="AK31" s="34">
        <f>RTM_IEX!L31</f>
        <v>2.42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16.139390966378627</v>
      </c>
      <c r="H32">
        <f>PPCL_Spot!R32</f>
        <v>0</v>
      </c>
      <c r="I32">
        <f>Bawana_NG!R32</f>
        <v>6.1097613374477566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1.48</v>
      </c>
      <c r="AB32" s="75">
        <f>-STOA!R32</f>
        <v>0</v>
      </c>
      <c r="AC32">
        <f t="shared" si="0"/>
        <v>0.23178454027367218</v>
      </c>
      <c r="AD32">
        <f t="shared" si="1"/>
        <v>26.107367763552713</v>
      </c>
      <c r="AE32">
        <f>'IDT-1'!D32</f>
        <v>0</v>
      </c>
      <c r="AF32" s="24"/>
      <c r="AG32">
        <f t="shared" si="2"/>
        <v>26.107367763552713</v>
      </c>
      <c r="AI32" s="34">
        <f>PXIL!L32</f>
        <v>0</v>
      </c>
      <c r="AJ32" s="34">
        <f>PXIL!R32</f>
        <v>0</v>
      </c>
      <c r="AK32" s="34">
        <f>RTM_IEX!L32</f>
        <v>2.61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16.139390966378627</v>
      </c>
      <c r="H33">
        <f>PPCL_Spot!R33</f>
        <v>0</v>
      </c>
      <c r="I33">
        <f>Bawana_NG!R33</f>
        <v>6.1097613374477566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1.96</v>
      </c>
      <c r="AB33" s="75">
        <f>-STOA!R33</f>
        <v>0</v>
      </c>
      <c r="AC33">
        <f t="shared" si="0"/>
        <v>0.24278454027367219</v>
      </c>
      <c r="AD33">
        <f t="shared" si="1"/>
        <v>27.346367763552713</v>
      </c>
      <c r="AE33">
        <f>'IDT-1'!D33</f>
        <v>0</v>
      </c>
      <c r="AF33" s="24"/>
      <c r="AG33">
        <f t="shared" si="2"/>
        <v>27.346367763552713</v>
      </c>
      <c r="AI33" s="34">
        <f>PXIL!L33</f>
        <v>0</v>
      </c>
      <c r="AJ33" s="34">
        <f>PXIL!R33</f>
        <v>0</v>
      </c>
      <c r="AK33" s="34">
        <f>RTM_IEX!L33</f>
        <v>3.38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16.139390966378627</v>
      </c>
      <c r="H34">
        <f>PPCL_Spot!R34</f>
        <v>0</v>
      </c>
      <c r="I34">
        <f>Bawana_NG!R34</f>
        <v>6.1097613374477566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2.52</v>
      </c>
      <c r="AB34" s="75">
        <f>-STOA!R34</f>
        <v>0</v>
      </c>
      <c r="AC34">
        <f t="shared" si="0"/>
        <v>0.25545654027367221</v>
      </c>
      <c r="AD34">
        <f t="shared" si="1"/>
        <v>28.773695763552713</v>
      </c>
      <c r="AE34">
        <f>'IDT-1'!D34</f>
        <v>0</v>
      </c>
      <c r="AF34" s="24"/>
      <c r="AG34">
        <f t="shared" si="2"/>
        <v>28.773695763552713</v>
      </c>
      <c r="AI34" s="34">
        <f>PXIL!L34</f>
        <v>0</v>
      </c>
      <c r="AJ34" s="34">
        <f>PXIL!R34</f>
        <v>0</v>
      </c>
      <c r="AK34" s="34">
        <f>RTM_IEX!L34</f>
        <v>4.26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16.139390966378627</v>
      </c>
      <c r="H35">
        <f>PPCL_Spot!R35</f>
        <v>0</v>
      </c>
      <c r="I35">
        <f>Bawana_NG!R35</f>
        <v>6.1097613374477566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3.05</v>
      </c>
      <c r="AB35" s="75">
        <f>-STOA!R35</f>
        <v>0</v>
      </c>
      <c r="AC35">
        <f t="shared" si="0"/>
        <v>0.26012054027367221</v>
      </c>
      <c r="AD35">
        <f t="shared" si="1"/>
        <v>29.299031763552716</v>
      </c>
      <c r="AE35">
        <f>'IDT-1'!D35</f>
        <v>0</v>
      </c>
      <c r="AF35" s="24"/>
      <c r="AG35">
        <f t="shared" si="2"/>
        <v>29.299031763552716</v>
      </c>
      <c r="AI35" s="34">
        <f>PXIL!L35</f>
        <v>0</v>
      </c>
      <c r="AJ35" s="34">
        <f>PXIL!R35</f>
        <v>0</v>
      </c>
      <c r="AK35" s="34">
        <f>RTM_IEX!L35</f>
        <v>4.26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16.139390966378627</v>
      </c>
      <c r="H36">
        <f>PPCL_Spot!R36</f>
        <v>0</v>
      </c>
      <c r="I36">
        <f>Bawana_NG!R36</f>
        <v>6.1097613374477566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3.59</v>
      </c>
      <c r="AB36" s="75">
        <f>-STOA!R36</f>
        <v>0</v>
      </c>
      <c r="AC36">
        <f t="shared" si="0"/>
        <v>0.28696054027367218</v>
      </c>
      <c r="AD36">
        <f t="shared" si="1"/>
        <v>32.322191763552709</v>
      </c>
      <c r="AE36">
        <f>'IDT-1'!D36</f>
        <v>0</v>
      </c>
      <c r="AF36" s="24"/>
      <c r="AG36">
        <f t="shared" si="2"/>
        <v>32.322191763552709</v>
      </c>
      <c r="AI36" s="34">
        <f>PXIL!L36</f>
        <v>0</v>
      </c>
      <c r="AJ36" s="34">
        <f>PXIL!R36</f>
        <v>0</v>
      </c>
      <c r="AK36" s="34">
        <f>RTM_IEX!L36</f>
        <v>6.77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16.139390966378627</v>
      </c>
      <c r="H37">
        <f>PPCL_Spot!R37</f>
        <v>0</v>
      </c>
      <c r="I37">
        <f>Bawana_NG!R37</f>
        <v>6.1097613374477566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3.78</v>
      </c>
      <c r="AB37" s="75">
        <f>-STOA!R37</f>
        <v>0</v>
      </c>
      <c r="AC37">
        <f t="shared" si="0"/>
        <v>0.2970805402736722</v>
      </c>
      <c r="AD37">
        <f t="shared" si="1"/>
        <v>33.462071763552714</v>
      </c>
      <c r="AE37">
        <f>'IDT-1'!D37</f>
        <v>0</v>
      </c>
      <c r="AF37" s="24"/>
      <c r="AG37">
        <f t="shared" si="2"/>
        <v>33.462071763552714</v>
      </c>
      <c r="AI37" s="34">
        <f>PXIL!L37</f>
        <v>0</v>
      </c>
      <c r="AJ37" s="34">
        <f>PXIL!R37</f>
        <v>0</v>
      </c>
      <c r="AK37" s="34">
        <f>RTM_IEX!L37</f>
        <v>7.73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16.139390966378627</v>
      </c>
      <c r="H38">
        <f>PPCL_Spot!R38</f>
        <v>0</v>
      </c>
      <c r="I38">
        <f>Bawana_NG!R38</f>
        <v>6.1097613374477566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4.3</v>
      </c>
      <c r="AB38" s="75">
        <f>-STOA!R38</f>
        <v>0</v>
      </c>
      <c r="AC38">
        <f t="shared" si="0"/>
        <v>0.30165654027367217</v>
      </c>
      <c r="AD38">
        <f t="shared" si="1"/>
        <v>33.977495763552717</v>
      </c>
      <c r="AE38">
        <f>'IDT-1'!D38</f>
        <v>0</v>
      </c>
      <c r="AF38" s="24"/>
      <c r="AG38">
        <f t="shared" si="2"/>
        <v>33.977495763552717</v>
      </c>
      <c r="AI38" s="34">
        <f>PXIL!L38</f>
        <v>0</v>
      </c>
      <c r="AJ38" s="34">
        <f>PXIL!R38</f>
        <v>0</v>
      </c>
      <c r="AK38" s="34">
        <f>RTM_IEX!L38</f>
        <v>7.73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16.12</v>
      </c>
      <c r="H39">
        <f>PPCL_Spot!R39</f>
        <v>0</v>
      </c>
      <c r="I39">
        <f>Bawana_NG!R39</f>
        <v>6.1097613374477566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5.42</v>
      </c>
      <c r="AB39" s="75">
        <f>-STOA!R39</f>
        <v>0</v>
      </c>
      <c r="AC39">
        <f t="shared" si="0"/>
        <v>0.3181178997695403</v>
      </c>
      <c r="AD39">
        <f t="shared" si="1"/>
        <v>35.831643437678217</v>
      </c>
      <c r="AE39">
        <f>'IDT-1'!D39</f>
        <v>0</v>
      </c>
      <c r="AF39" s="24"/>
      <c r="AG39">
        <f t="shared" si="2"/>
        <v>35.831643437678217</v>
      </c>
      <c r="AI39" s="34">
        <f>PXIL!L39</f>
        <v>0</v>
      </c>
      <c r="AJ39" s="34">
        <f>PXIL!R39</f>
        <v>0</v>
      </c>
      <c r="AK39" s="34">
        <f>RTM_IEX!L39</f>
        <v>8.5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16.12</v>
      </c>
      <c r="H40">
        <f>PPCL_Spot!R40</f>
        <v>0</v>
      </c>
      <c r="I40">
        <f>Bawana_NG!R40</f>
        <v>6.1097613374477566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5.9</v>
      </c>
      <c r="AB40" s="75">
        <f>-STOA!R40</f>
        <v>0</v>
      </c>
      <c r="AC40">
        <f t="shared" si="0"/>
        <v>0.32242989976954028</v>
      </c>
      <c r="AD40">
        <f t="shared" si="1"/>
        <v>36.31733143767822</v>
      </c>
      <c r="AE40">
        <f>'IDT-1'!D40</f>
        <v>0</v>
      </c>
      <c r="AF40" s="24"/>
      <c r="AG40">
        <f t="shared" si="2"/>
        <v>36.31733143767822</v>
      </c>
      <c r="AI40" s="34">
        <f>PXIL!L40</f>
        <v>0</v>
      </c>
      <c r="AJ40" s="34">
        <f>PXIL!R40</f>
        <v>0</v>
      </c>
      <c r="AK40" s="34">
        <f>RTM_IEX!L40</f>
        <v>8.51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16.12</v>
      </c>
      <c r="H41">
        <f>PPCL_Spot!R41</f>
        <v>0</v>
      </c>
      <c r="I41">
        <f>Bawana_NG!R41</f>
        <v>6.1097613374477566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6.21</v>
      </c>
      <c r="AB41" s="75">
        <f>-STOA!R41</f>
        <v>0</v>
      </c>
      <c r="AC41">
        <f t="shared" si="0"/>
        <v>0.32515789976954029</v>
      </c>
      <c r="AD41">
        <f t="shared" si="1"/>
        <v>36.624603437678218</v>
      </c>
      <c r="AE41">
        <f>'IDT-1'!D41</f>
        <v>0</v>
      </c>
      <c r="AF41" s="24"/>
      <c r="AG41">
        <f t="shared" si="2"/>
        <v>36.624603437678218</v>
      </c>
      <c r="AI41" s="34">
        <f>PXIL!L41</f>
        <v>0</v>
      </c>
      <c r="AJ41" s="34">
        <f>PXIL!R41</f>
        <v>0</v>
      </c>
      <c r="AK41" s="34">
        <f>RTM_IEX!L41</f>
        <v>8.51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16.12</v>
      </c>
      <c r="H42">
        <f>PPCL_Spot!R42</f>
        <v>0</v>
      </c>
      <c r="I42">
        <f>Bawana_NG!R42</f>
        <v>6.1097613374477566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6.57</v>
      </c>
      <c r="AB42" s="75">
        <f>-STOA!R42</f>
        <v>0</v>
      </c>
      <c r="AC42">
        <f t="shared" si="0"/>
        <v>0.3325498997695403</v>
      </c>
      <c r="AD42">
        <f t="shared" si="1"/>
        <v>37.457211437678218</v>
      </c>
      <c r="AE42">
        <f>'IDT-1'!D42</f>
        <v>0</v>
      </c>
      <c r="AF42" s="24"/>
      <c r="AG42">
        <f t="shared" si="2"/>
        <v>37.457211437678218</v>
      </c>
      <c r="AI42" s="34">
        <f>PXIL!L42</f>
        <v>0</v>
      </c>
      <c r="AJ42" s="34">
        <f>PXIL!R42</f>
        <v>0</v>
      </c>
      <c r="AK42" s="34">
        <f>RTM_IEX!L42</f>
        <v>8.99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16.12</v>
      </c>
      <c r="H43">
        <f>PPCL_Spot!R43</f>
        <v>0</v>
      </c>
      <c r="I43">
        <f>Bawana_NG!R43</f>
        <v>4.5823210030858172</v>
      </c>
      <c r="J43">
        <f>Bawana_RLNG!R43</f>
        <v>0</v>
      </c>
      <c r="K43">
        <f>Bawana_Spot!R43</f>
        <v>0.23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7.02</v>
      </c>
      <c r="AB43" s="75">
        <f>-STOA!R43</f>
        <v>0</v>
      </c>
      <c r="AC43">
        <f t="shared" si="0"/>
        <v>0.32254042482715523</v>
      </c>
      <c r="AD43">
        <f t="shared" si="1"/>
        <v>36.329780578258664</v>
      </c>
      <c r="AE43">
        <f>'IDT-1'!D43</f>
        <v>0</v>
      </c>
      <c r="AF43" s="24"/>
      <c r="AG43">
        <f t="shared" si="2"/>
        <v>36.329780578258664</v>
      </c>
      <c r="AI43" s="34">
        <f>PXIL!L43</f>
        <v>0</v>
      </c>
      <c r="AJ43" s="34">
        <f>PXIL!R43</f>
        <v>0</v>
      </c>
      <c r="AK43" s="34">
        <f>RTM_IEX!L43</f>
        <v>8.6999999999999993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16.12</v>
      </c>
      <c r="H44">
        <f>PPCL_Spot!R44</f>
        <v>0</v>
      </c>
      <c r="I44">
        <f>Bawana_NG!R44</f>
        <v>4.5823210030858172</v>
      </c>
      <c r="J44">
        <f>Bawana_RLNG!R44</f>
        <v>0</v>
      </c>
      <c r="K44">
        <f>Bawana_Spot!R44</f>
        <v>0.23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7.16</v>
      </c>
      <c r="AB44" s="75">
        <f>-STOA!R44</f>
        <v>0</v>
      </c>
      <c r="AC44">
        <f t="shared" si="0"/>
        <v>0.32377242482715524</v>
      </c>
      <c r="AD44">
        <f t="shared" si="1"/>
        <v>36.468548578258662</v>
      </c>
      <c r="AE44">
        <f>'IDT-1'!D44</f>
        <v>0</v>
      </c>
      <c r="AF44" s="24"/>
      <c r="AG44">
        <f t="shared" si="2"/>
        <v>36.468548578258662</v>
      </c>
      <c r="AI44" s="34">
        <f>PXIL!L44</f>
        <v>0</v>
      </c>
      <c r="AJ44" s="34">
        <f>PXIL!R44</f>
        <v>0</v>
      </c>
      <c r="AK44" s="34">
        <f>RTM_IEX!L44</f>
        <v>8.6999999999999993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16.12</v>
      </c>
      <c r="H45">
        <f>PPCL_Spot!R45</f>
        <v>0</v>
      </c>
      <c r="I45">
        <f>Bawana_NG!R45</f>
        <v>6.1097613374477566</v>
      </c>
      <c r="J45">
        <f>Bawana_RLNG!R45</f>
        <v>0</v>
      </c>
      <c r="K45">
        <f>Bawana_Spot!R45</f>
        <v>0.14999641739711955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7.33</v>
      </c>
      <c r="AB45" s="75">
        <f>-STOA!R45</f>
        <v>0</v>
      </c>
      <c r="AC45">
        <f t="shared" si="0"/>
        <v>0.33800586824263495</v>
      </c>
      <c r="AD45">
        <f t="shared" si="1"/>
        <v>38.071751886602243</v>
      </c>
      <c r="AE45">
        <f>'IDT-1'!D45</f>
        <v>0</v>
      </c>
      <c r="AF45" s="24"/>
      <c r="AG45">
        <f t="shared" si="2"/>
        <v>38.071751886602243</v>
      </c>
      <c r="AI45" s="34">
        <f>PXIL!L45</f>
        <v>0</v>
      </c>
      <c r="AJ45" s="34">
        <f>PXIL!R45</f>
        <v>0</v>
      </c>
      <c r="AK45" s="34">
        <f>RTM_IEX!L45</f>
        <v>8.6999999999999993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16.12</v>
      </c>
      <c r="H46">
        <f>PPCL_Spot!R46</f>
        <v>0</v>
      </c>
      <c r="I46">
        <f>Bawana_NG!R46</f>
        <v>6.1097613374477566</v>
      </c>
      <c r="J46">
        <f>Bawana_RLNG!R46</f>
        <v>0</v>
      </c>
      <c r="K46">
        <f>Bawana_Spot!R46</f>
        <v>0.14999641739711955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5.55</v>
      </c>
      <c r="AB46" s="75">
        <f>-STOA!R46</f>
        <v>0</v>
      </c>
      <c r="AC46">
        <f t="shared" si="0"/>
        <v>0.339325868242635</v>
      </c>
      <c r="AD46">
        <f t="shared" si="1"/>
        <v>38.220431886602249</v>
      </c>
      <c r="AE46">
        <f>'IDT-1'!D46</f>
        <v>0</v>
      </c>
      <c r="AF46" s="24"/>
      <c r="AG46">
        <f t="shared" si="2"/>
        <v>38.220431886602249</v>
      </c>
      <c r="AI46" s="34">
        <f>PXIL!L46</f>
        <v>0</v>
      </c>
      <c r="AJ46" s="34">
        <f>PXIL!R46</f>
        <v>0</v>
      </c>
      <c r="AK46" s="34">
        <f>RTM_IEX!L46</f>
        <v>10.63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16.139390966378627</v>
      </c>
      <c r="H47">
        <f>PPCL_Spot!R47</f>
        <v>0</v>
      </c>
      <c r="I47">
        <f>Bawana_NG!R47</f>
        <v>6.1097613374477566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4.55</v>
      </c>
      <c r="AB47" s="75">
        <f>-STOA!R47</f>
        <v>0</v>
      </c>
      <c r="AC47">
        <f t="shared" si="0"/>
        <v>0.33791254027367224</v>
      </c>
      <c r="AD47">
        <f t="shared" si="1"/>
        <v>38.061239763552713</v>
      </c>
      <c r="AE47">
        <f>'IDT-1'!D47</f>
        <v>0</v>
      </c>
      <c r="AF47" s="24"/>
      <c r="AG47">
        <f t="shared" si="2"/>
        <v>38.061239763552713</v>
      </c>
      <c r="AI47" s="34">
        <f>PXIL!L47</f>
        <v>0</v>
      </c>
      <c r="AJ47" s="34">
        <f>PXIL!R47</f>
        <v>0</v>
      </c>
      <c r="AK47" s="34">
        <f>RTM_IEX!L47</f>
        <v>11.6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16.139390966378627</v>
      </c>
      <c r="H48">
        <f>PPCL_Spot!R48</f>
        <v>0</v>
      </c>
      <c r="I48">
        <f>Bawana_NG!R48</f>
        <v>6.1097613374477566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6.12</v>
      </c>
      <c r="AB48" s="75">
        <f>-STOA!R48</f>
        <v>0</v>
      </c>
      <c r="AC48">
        <f t="shared" si="0"/>
        <v>0.33808854027367219</v>
      </c>
      <c r="AD48">
        <f t="shared" si="1"/>
        <v>38.081063763552713</v>
      </c>
      <c r="AE48">
        <f>'IDT-1'!D48</f>
        <v>0</v>
      </c>
      <c r="AF48" s="24"/>
      <c r="AG48">
        <f t="shared" si="2"/>
        <v>38.081063763552713</v>
      </c>
      <c r="AI48" s="34">
        <f>PXIL!L48</f>
        <v>0</v>
      </c>
      <c r="AJ48" s="34">
        <f>PXIL!R48</f>
        <v>0</v>
      </c>
      <c r="AK48" s="34">
        <f>RTM_IEX!L48</f>
        <v>10.050000000000001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16.139390966378627</v>
      </c>
      <c r="H49">
        <f>PPCL_Spot!R49</f>
        <v>0</v>
      </c>
      <c r="I49">
        <f>Bawana_NG!R49</f>
        <v>6.1097613374477566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5.26</v>
      </c>
      <c r="AB49" s="75">
        <f>-STOA!R49</f>
        <v>0</v>
      </c>
      <c r="AC49">
        <f t="shared" si="0"/>
        <v>0.24208054027367218</v>
      </c>
      <c r="AD49">
        <f t="shared" si="1"/>
        <v>27.26707176355271</v>
      </c>
      <c r="AE49">
        <f>'IDT-1'!D49</f>
        <v>0</v>
      </c>
      <c r="AF49" s="24"/>
      <c r="AG49">
        <f t="shared" si="2"/>
        <v>27.26707176355271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16.139390966378627</v>
      </c>
      <c r="H50">
        <f>PPCL_Spot!R50</f>
        <v>0</v>
      </c>
      <c r="I50">
        <f>Bawana_NG!R50</f>
        <v>6.1097613374477566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5.62</v>
      </c>
      <c r="AB50" s="75">
        <f>-STOA!R50</f>
        <v>0</v>
      </c>
      <c r="AC50">
        <f t="shared" si="0"/>
        <v>0.24524854027367221</v>
      </c>
      <c r="AD50">
        <f t="shared" si="1"/>
        <v>27.623903763552715</v>
      </c>
      <c r="AE50">
        <f>'IDT-1'!D50</f>
        <v>0</v>
      </c>
      <c r="AF50" s="24"/>
      <c r="AG50">
        <f t="shared" si="2"/>
        <v>27.623903763552715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16.139390966378627</v>
      </c>
      <c r="H51">
        <f>PPCL_Spot!R51</f>
        <v>0</v>
      </c>
      <c r="I51">
        <f>Bawana_NG!R51</f>
        <v>6.1097613374477566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2.99</v>
      </c>
      <c r="AB51" s="75">
        <f>-STOA!R51</f>
        <v>0</v>
      </c>
      <c r="AC51">
        <f t="shared" si="0"/>
        <v>0.33773654027367223</v>
      </c>
      <c r="AD51">
        <f t="shared" si="1"/>
        <v>38.041415763552713</v>
      </c>
      <c r="AE51">
        <f>'IDT-1'!D51</f>
        <v>0</v>
      </c>
      <c r="AF51" s="24"/>
      <c r="AG51">
        <f t="shared" si="2"/>
        <v>38.041415763552713</v>
      </c>
      <c r="AI51" s="34">
        <f>PXIL!L51</f>
        <v>0</v>
      </c>
      <c r="AJ51" s="34">
        <f>PXIL!R51</f>
        <v>0</v>
      </c>
      <c r="AK51" s="34">
        <f>RTM_IEX!L51</f>
        <v>13.14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16.139390966378627</v>
      </c>
      <c r="H52">
        <f>PPCL_Spot!R52</f>
        <v>0</v>
      </c>
      <c r="I52">
        <f>Bawana_NG!R52</f>
        <v>6.1097613374477566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6.19</v>
      </c>
      <c r="AB52" s="75">
        <f>-STOA!R52</f>
        <v>0</v>
      </c>
      <c r="AC52">
        <f t="shared" si="0"/>
        <v>0.33870454027367225</v>
      </c>
      <c r="AD52">
        <f t="shared" si="1"/>
        <v>38.150447763552712</v>
      </c>
      <c r="AE52">
        <f>'IDT-1'!D52</f>
        <v>0</v>
      </c>
      <c r="AF52" s="24"/>
      <c r="AG52">
        <f t="shared" si="2"/>
        <v>38.150447763552712</v>
      </c>
      <c r="AI52" s="34">
        <f>PXIL!L52</f>
        <v>0</v>
      </c>
      <c r="AJ52" s="34">
        <f>PXIL!R52</f>
        <v>0</v>
      </c>
      <c r="AK52" s="34">
        <f>RTM_IEX!L52</f>
        <v>10.050000000000001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16.139390966378627</v>
      </c>
      <c r="H53">
        <f>PPCL_Spot!R53</f>
        <v>0</v>
      </c>
      <c r="I53">
        <f>Bawana_NG!R53</f>
        <v>6.1097613374477566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4.0599999999999996</v>
      </c>
      <c r="AB53" s="75">
        <f>-STOA!R53</f>
        <v>0</v>
      </c>
      <c r="AC53">
        <f t="shared" si="0"/>
        <v>0.3378245402736722</v>
      </c>
      <c r="AD53">
        <f t="shared" si="1"/>
        <v>38.051327763552713</v>
      </c>
      <c r="AE53">
        <f>'IDT-1'!D53</f>
        <v>0</v>
      </c>
      <c r="AF53" s="24"/>
      <c r="AG53">
        <f t="shared" si="2"/>
        <v>38.051327763552713</v>
      </c>
      <c r="AI53" s="34">
        <f>PXIL!L53</f>
        <v>0</v>
      </c>
      <c r="AJ53" s="34">
        <f>PXIL!R53</f>
        <v>0</v>
      </c>
      <c r="AK53" s="34">
        <f>RTM_IEX!L53</f>
        <v>12.08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16.139390966378627</v>
      </c>
      <c r="H54">
        <f>PPCL_Spot!R54</f>
        <v>0</v>
      </c>
      <c r="I54">
        <f>Bawana_NG!R54</f>
        <v>6.1097613374477566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5.16</v>
      </c>
      <c r="AB54" s="75">
        <f>-STOA!R54</f>
        <v>0</v>
      </c>
      <c r="AC54">
        <f t="shared" si="0"/>
        <v>0.33817654027367222</v>
      </c>
      <c r="AD54">
        <f t="shared" si="1"/>
        <v>38.090975763552713</v>
      </c>
      <c r="AE54">
        <f>'IDT-1'!D54</f>
        <v>0</v>
      </c>
      <c r="AF54" s="24"/>
      <c r="AG54">
        <f t="shared" si="2"/>
        <v>38.090975763552713</v>
      </c>
      <c r="AI54" s="34">
        <f>PXIL!L54</f>
        <v>0</v>
      </c>
      <c r="AJ54" s="34">
        <f>PXIL!R54</f>
        <v>0</v>
      </c>
      <c r="AK54" s="34">
        <f>RTM_IEX!L54</f>
        <v>11.02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16.139390966378627</v>
      </c>
      <c r="H55">
        <f>PPCL_Spot!R55</f>
        <v>0</v>
      </c>
      <c r="I55">
        <f>Bawana_NG!R55</f>
        <v>6.1097613374477566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5.29</v>
      </c>
      <c r="AB55" s="75">
        <f>-STOA!R55</f>
        <v>0</v>
      </c>
      <c r="AC55">
        <f t="shared" si="0"/>
        <v>0.33844054027367221</v>
      </c>
      <c r="AD55">
        <f t="shared" si="1"/>
        <v>38.120711763552713</v>
      </c>
      <c r="AE55">
        <f>'IDT-1'!D55</f>
        <v>0</v>
      </c>
      <c r="AF55" s="24"/>
      <c r="AG55">
        <f t="shared" si="2"/>
        <v>38.120711763552713</v>
      </c>
      <c r="AI55" s="34">
        <f>PXIL!L55</f>
        <v>0</v>
      </c>
      <c r="AJ55" s="34">
        <f>PXIL!R55</f>
        <v>0</v>
      </c>
      <c r="AK55" s="34">
        <f>RTM_IEX!L55</f>
        <v>10.92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16.139390966378627</v>
      </c>
      <c r="H56">
        <f>PPCL_Spot!R56</f>
        <v>0</v>
      </c>
      <c r="I56">
        <f>Bawana_NG!R56</f>
        <v>6.1097613374477566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5.12</v>
      </c>
      <c r="AB56" s="75">
        <f>-STOA!R56</f>
        <v>0</v>
      </c>
      <c r="AC56">
        <f t="shared" si="0"/>
        <v>0.33773654027367223</v>
      </c>
      <c r="AD56">
        <f t="shared" si="1"/>
        <v>38.041415763552713</v>
      </c>
      <c r="AE56">
        <f>'IDT-1'!D56</f>
        <v>0</v>
      </c>
      <c r="AF56" s="24"/>
      <c r="AG56">
        <f t="shared" si="2"/>
        <v>38.041415763552713</v>
      </c>
      <c r="AI56" s="34">
        <f>PXIL!L56</f>
        <v>0</v>
      </c>
      <c r="AJ56" s="34">
        <f>PXIL!R56</f>
        <v>0</v>
      </c>
      <c r="AK56" s="34">
        <f>RTM_IEX!L56</f>
        <v>11.01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16.139390966378627</v>
      </c>
      <c r="H57">
        <f>PPCL_Spot!R57</f>
        <v>0</v>
      </c>
      <c r="I57">
        <f>Bawana_NG!R57</f>
        <v>6.1097613374477566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5.37</v>
      </c>
      <c r="AB57" s="75">
        <f>-STOA!R57</f>
        <v>0</v>
      </c>
      <c r="AC57">
        <f t="shared" si="0"/>
        <v>0.33659254027367225</v>
      </c>
      <c r="AD57">
        <f t="shared" si="1"/>
        <v>37.912559763552714</v>
      </c>
      <c r="AE57">
        <f>'IDT-1'!D57</f>
        <v>0</v>
      </c>
      <c r="AF57" s="24"/>
      <c r="AG57">
        <f t="shared" si="2"/>
        <v>37.912559763552714</v>
      </c>
      <c r="AI57" s="34">
        <f>PXIL!L57</f>
        <v>0</v>
      </c>
      <c r="AJ57" s="34">
        <f>PXIL!R57</f>
        <v>0</v>
      </c>
      <c r="AK57" s="34">
        <f>RTM_IEX!L57</f>
        <v>10.63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16.139390966378627</v>
      </c>
      <c r="H58">
        <f>PPCL_Spot!R58</f>
        <v>0</v>
      </c>
      <c r="I58">
        <f>Bawana_NG!R58</f>
        <v>6.1097613374477566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4.92</v>
      </c>
      <c r="AB58" s="75">
        <f>-STOA!R58</f>
        <v>0</v>
      </c>
      <c r="AC58">
        <f t="shared" si="0"/>
        <v>0.33263254027367223</v>
      </c>
      <c r="AD58">
        <f t="shared" si="1"/>
        <v>37.466519763552718</v>
      </c>
      <c r="AE58">
        <f>'IDT-1'!D58</f>
        <v>0</v>
      </c>
      <c r="AF58" s="24"/>
      <c r="AG58">
        <f t="shared" si="2"/>
        <v>37.466519763552718</v>
      </c>
      <c r="AI58" s="34">
        <f>PXIL!L58</f>
        <v>0</v>
      </c>
      <c r="AJ58" s="34">
        <f>PXIL!R58</f>
        <v>0</v>
      </c>
      <c r="AK58" s="34">
        <f>RTM_IEX!L58</f>
        <v>10.63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16.139390966378627</v>
      </c>
      <c r="H59">
        <f>PPCL_Spot!R59</f>
        <v>0</v>
      </c>
      <c r="I59">
        <f>Bawana_NG!R59</f>
        <v>6.1097613374477566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4.3099999999999996</v>
      </c>
      <c r="AB59" s="75">
        <f>-STOA!R59</f>
        <v>0</v>
      </c>
      <c r="AC59">
        <f t="shared" si="0"/>
        <v>0.33747254027367218</v>
      </c>
      <c r="AD59">
        <f t="shared" si="1"/>
        <v>38.011679763552713</v>
      </c>
      <c r="AE59">
        <f>'IDT-1'!D59</f>
        <v>0</v>
      </c>
      <c r="AF59" s="24"/>
      <c r="AG59">
        <f t="shared" si="2"/>
        <v>38.011679763552713</v>
      </c>
      <c r="AI59" s="34">
        <f>PXIL!L59</f>
        <v>0</v>
      </c>
      <c r="AJ59" s="34">
        <f>PXIL!R59</f>
        <v>0</v>
      </c>
      <c r="AK59" s="34">
        <f>RTM_IEX!L59</f>
        <v>11.79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16.139390966378627</v>
      </c>
      <c r="H60">
        <f>PPCL_Spot!R60</f>
        <v>0</v>
      </c>
      <c r="I60">
        <f>Bawana_NG!R60</f>
        <v>6.1097613374477566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5.47</v>
      </c>
      <c r="AB60" s="75">
        <f>-STOA!R60</f>
        <v>0</v>
      </c>
      <c r="AC60">
        <f t="shared" si="0"/>
        <v>0.33835254027367223</v>
      </c>
      <c r="AD60">
        <f t="shared" si="1"/>
        <v>38.110799763552706</v>
      </c>
      <c r="AE60">
        <f>'IDT-1'!D60</f>
        <v>0</v>
      </c>
      <c r="AF60" s="24"/>
      <c r="AG60">
        <f t="shared" si="2"/>
        <v>38.110799763552706</v>
      </c>
      <c r="AI60" s="34">
        <f>PXIL!L60</f>
        <v>0</v>
      </c>
      <c r="AJ60" s="34">
        <f>PXIL!R60</f>
        <v>0</v>
      </c>
      <c r="AK60" s="34">
        <f>RTM_IEX!L60</f>
        <v>10.73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16.139390966378627</v>
      </c>
      <c r="H61">
        <f>PPCL_Spot!R61</f>
        <v>0</v>
      </c>
      <c r="I61">
        <f>Bawana_NG!R61</f>
        <v>6.1097613374477566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4.62</v>
      </c>
      <c r="AB61" s="75">
        <f>-STOA!R61</f>
        <v>0</v>
      </c>
      <c r="AC61">
        <f t="shared" si="0"/>
        <v>0.3469765402736722</v>
      </c>
      <c r="AD61">
        <f t="shared" si="1"/>
        <v>39.082175763552712</v>
      </c>
      <c r="AE61">
        <f>'IDT-1'!D61</f>
        <v>0</v>
      </c>
      <c r="AF61" s="24"/>
      <c r="AG61">
        <f t="shared" si="2"/>
        <v>39.082175763552712</v>
      </c>
      <c r="AI61" s="34">
        <f>PXIL!L61</f>
        <v>0</v>
      </c>
      <c r="AJ61" s="34">
        <f>PXIL!R61</f>
        <v>0</v>
      </c>
      <c r="AK61" s="34">
        <f>RTM_IEX!L61</f>
        <v>12.56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16.139390966378627</v>
      </c>
      <c r="H62">
        <f>PPCL_Spot!R62</f>
        <v>0</v>
      </c>
      <c r="I62">
        <f>Bawana_NG!R62</f>
        <v>6.1097613374477566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3.15</v>
      </c>
      <c r="AB62" s="75">
        <f>-STOA!R62</f>
        <v>0</v>
      </c>
      <c r="AC62">
        <f t="shared" si="0"/>
        <v>0.34257654027367218</v>
      </c>
      <c r="AD62">
        <f t="shared" si="1"/>
        <v>38.586575763552716</v>
      </c>
      <c r="AE62">
        <f>'IDT-1'!D62</f>
        <v>0</v>
      </c>
      <c r="AF62" s="24"/>
      <c r="AG62">
        <f t="shared" si="2"/>
        <v>38.586575763552716</v>
      </c>
      <c r="AI62" s="34">
        <f>PXIL!L62</f>
        <v>0</v>
      </c>
      <c r="AJ62" s="34">
        <f>PXIL!R62</f>
        <v>0</v>
      </c>
      <c r="AK62" s="34">
        <f>RTM_IEX!L62</f>
        <v>13.53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16.139390966378627</v>
      </c>
      <c r="H63">
        <f>PPCL_Spot!R63</f>
        <v>0</v>
      </c>
      <c r="I63">
        <f>Bawana_NG!R63</f>
        <v>6.1097613374477566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5.59</v>
      </c>
      <c r="AB63" s="75">
        <f>-STOA!R63</f>
        <v>0</v>
      </c>
      <c r="AC63">
        <f t="shared" si="0"/>
        <v>0.34706454027367217</v>
      </c>
      <c r="AD63">
        <f t="shared" si="1"/>
        <v>39.092087763552712</v>
      </c>
      <c r="AE63">
        <f>'IDT-1'!D63</f>
        <v>0</v>
      </c>
      <c r="AF63" s="24"/>
      <c r="AG63">
        <f t="shared" si="2"/>
        <v>39.092087763552712</v>
      </c>
      <c r="AI63" s="34">
        <f>PXIL!L63</f>
        <v>0</v>
      </c>
      <c r="AJ63" s="34">
        <f>PXIL!R63</f>
        <v>0</v>
      </c>
      <c r="AK63" s="34">
        <f>RTM_IEX!L63</f>
        <v>11.6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16.139390966378627</v>
      </c>
      <c r="H64">
        <f>PPCL_Spot!R64</f>
        <v>0</v>
      </c>
      <c r="I64">
        <f>Bawana_NG!R64</f>
        <v>6.1097613374477566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5.67</v>
      </c>
      <c r="AB64" s="75">
        <f>-STOA!R64</f>
        <v>0</v>
      </c>
      <c r="AC64">
        <f t="shared" si="0"/>
        <v>0.34776854027367221</v>
      </c>
      <c r="AD64">
        <f t="shared" si="1"/>
        <v>39.171383763552718</v>
      </c>
      <c r="AE64">
        <f>'IDT-1'!D64</f>
        <v>0</v>
      </c>
      <c r="AF64" s="24"/>
      <c r="AG64">
        <f t="shared" si="2"/>
        <v>39.171383763552718</v>
      </c>
      <c r="AI64" s="34">
        <f>PXIL!L64</f>
        <v>0</v>
      </c>
      <c r="AJ64" s="34">
        <f>PXIL!R64</f>
        <v>0</v>
      </c>
      <c r="AK64" s="34">
        <f>RTM_IEX!L64</f>
        <v>11.6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16.139390966378627</v>
      </c>
      <c r="H65">
        <f>PPCL_Spot!R65</f>
        <v>0</v>
      </c>
      <c r="I65">
        <f>Bawana_NG!R65</f>
        <v>6.1097613374477566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5.45</v>
      </c>
      <c r="AB65" s="75">
        <f>-STOA!R65</f>
        <v>0</v>
      </c>
      <c r="AC65">
        <f t="shared" si="0"/>
        <v>0.34583254027367216</v>
      </c>
      <c r="AD65">
        <f t="shared" si="1"/>
        <v>38.953319763552713</v>
      </c>
      <c r="AE65">
        <f>'IDT-1'!D65</f>
        <v>0</v>
      </c>
      <c r="AF65" s="24"/>
      <c r="AG65">
        <f t="shared" si="2"/>
        <v>38.953319763552713</v>
      </c>
      <c r="AI65" s="34">
        <f>PXIL!L65</f>
        <v>0</v>
      </c>
      <c r="AJ65" s="34">
        <f>PXIL!R65</f>
        <v>0</v>
      </c>
      <c r="AK65" s="34">
        <f>RTM_IEX!L65</f>
        <v>11.6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16.139390966378627</v>
      </c>
      <c r="H66">
        <f>PPCL_Spot!R66</f>
        <v>0</v>
      </c>
      <c r="I66">
        <f>Bawana_NG!R66</f>
        <v>6.1097613374477566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2.0099999999999998</v>
      </c>
      <c r="AB66" s="75">
        <f>-STOA!R66</f>
        <v>0</v>
      </c>
      <c r="AC66">
        <f t="shared" si="0"/>
        <v>0.34099254027367221</v>
      </c>
      <c r="AD66">
        <f t="shared" si="1"/>
        <v>38.40815976355271</v>
      </c>
      <c r="AE66">
        <f>'IDT-1'!D66</f>
        <v>0</v>
      </c>
      <c r="AF66" s="24"/>
      <c r="AG66">
        <f t="shared" si="2"/>
        <v>38.40815976355271</v>
      </c>
      <c r="AI66" s="34">
        <f>PXIL!L66</f>
        <v>0</v>
      </c>
      <c r="AJ66" s="34">
        <f>PXIL!R66</f>
        <v>0</v>
      </c>
      <c r="AK66" s="34">
        <f>RTM_IEX!L66</f>
        <v>14.49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16.139390966378627</v>
      </c>
      <c r="H67">
        <f>PPCL_Spot!R67</f>
        <v>0</v>
      </c>
      <c r="I67">
        <f>Bawana_NG!R67</f>
        <v>6.459747666106793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0.87</v>
      </c>
      <c r="AB67" s="75">
        <f>-STOA!R67</f>
        <v>0</v>
      </c>
      <c r="AC67">
        <f t="shared" si="0"/>
        <v>0.33404041996587175</v>
      </c>
      <c r="AD67">
        <f t="shared" si="1"/>
        <v>37.625098212519546</v>
      </c>
      <c r="AE67">
        <f>'IDT-1'!D67</f>
        <v>0</v>
      </c>
      <c r="AF67" s="24"/>
      <c r="AG67">
        <f t="shared" si="2"/>
        <v>37.625098212519546</v>
      </c>
      <c r="AI67" s="34">
        <f>PXIL!L67</f>
        <v>0</v>
      </c>
      <c r="AJ67" s="34">
        <f>PXIL!R67</f>
        <v>0</v>
      </c>
      <c r="AK67" s="34">
        <f>RTM_IEX!L67</f>
        <v>14.49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16.139390966378627</v>
      </c>
      <c r="H68">
        <f>PPCL_Spot!R68</f>
        <v>0</v>
      </c>
      <c r="I68">
        <f>Bawana_NG!R68</f>
        <v>6.459747666106793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1.35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0.32981641996587174</v>
      </c>
      <c r="AD68">
        <f t="shared" ref="AD68:AD98" si="4">SUM(B68:AB68,AI68:AR68)-AC68</f>
        <v>37.14932221251955</v>
      </c>
      <c r="AE68">
        <f>'IDT-1'!D68</f>
        <v>0</v>
      </c>
      <c r="AF68" s="24"/>
      <c r="AG68">
        <f t="shared" ref="AG68:AG98" si="5">SUM(AD68:AF68)</f>
        <v>37.14932221251955</v>
      </c>
      <c r="AI68" s="34">
        <f>PXIL!L68</f>
        <v>0</v>
      </c>
      <c r="AJ68" s="34">
        <f>PXIL!R68</f>
        <v>0</v>
      </c>
      <c r="AK68" s="34">
        <f>RTM_IEX!L68</f>
        <v>13.53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16.139390966378627</v>
      </c>
      <c r="H69">
        <f>PPCL_Spot!R69</f>
        <v>0</v>
      </c>
      <c r="I69">
        <f>Bawana_NG!R69</f>
        <v>6.459747666106793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1.2</v>
      </c>
      <c r="AB69" s="75">
        <f>-STOA!R69</f>
        <v>0</v>
      </c>
      <c r="AC69">
        <f t="shared" si="3"/>
        <v>0.3284964199658717</v>
      </c>
      <c r="AD69">
        <f t="shared" si="4"/>
        <v>37.000642212519544</v>
      </c>
      <c r="AE69">
        <f>'IDT-1'!D69</f>
        <v>0</v>
      </c>
      <c r="AF69" s="24"/>
      <c r="AG69">
        <f t="shared" si="5"/>
        <v>37.000642212519544</v>
      </c>
      <c r="AI69" s="34">
        <f>PXIL!L69</f>
        <v>0</v>
      </c>
      <c r="AJ69" s="34">
        <f>PXIL!R69</f>
        <v>0</v>
      </c>
      <c r="AK69" s="34">
        <f>RTM_IEX!L69</f>
        <v>13.53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16.139390966378627</v>
      </c>
      <c r="H70">
        <f>PPCL_Spot!R70</f>
        <v>0</v>
      </c>
      <c r="I70">
        <f>Bawana_NG!R70</f>
        <v>6.459747666106793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1.31</v>
      </c>
      <c r="AB70" s="75">
        <f>-STOA!R70</f>
        <v>0</v>
      </c>
      <c r="AC70">
        <f t="shared" si="3"/>
        <v>0.32946441996587172</v>
      </c>
      <c r="AD70">
        <f t="shared" si="4"/>
        <v>37.109674212519543</v>
      </c>
      <c r="AE70">
        <f>'IDT-1'!D70</f>
        <v>0</v>
      </c>
      <c r="AF70" s="24"/>
      <c r="AG70">
        <f t="shared" si="5"/>
        <v>37.109674212519543</v>
      </c>
      <c r="AI70" s="34">
        <f>PXIL!L70</f>
        <v>0</v>
      </c>
      <c r="AJ70" s="34">
        <f>PXIL!R70</f>
        <v>0</v>
      </c>
      <c r="AK70" s="34">
        <f>RTM_IEX!L70</f>
        <v>13.53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16.139390966378627</v>
      </c>
      <c r="H71">
        <f>PPCL_Spot!R71</f>
        <v>0</v>
      </c>
      <c r="I71">
        <f>Bawana_NG!R71</f>
        <v>6.459747666106793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1.82</v>
      </c>
      <c r="AB71" s="75">
        <f>-STOA!R71</f>
        <v>0</v>
      </c>
      <c r="AC71">
        <f t="shared" si="3"/>
        <v>0.30843241996587173</v>
      </c>
      <c r="AD71">
        <f t="shared" si="4"/>
        <v>34.740706212519548</v>
      </c>
      <c r="AE71">
        <f>'IDT-1'!D71</f>
        <v>0</v>
      </c>
      <c r="AF71" s="24"/>
      <c r="AG71">
        <f t="shared" si="5"/>
        <v>34.740706212519548</v>
      </c>
      <c r="AI71" s="34">
        <f>PXIL!L71</f>
        <v>0</v>
      </c>
      <c r="AJ71" s="34">
        <f>PXIL!R71</f>
        <v>0</v>
      </c>
      <c r="AK71" s="34">
        <f>RTM_IEX!L71</f>
        <v>10.63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16.139390966378627</v>
      </c>
      <c r="H72">
        <f>PPCL_Spot!R72</f>
        <v>0</v>
      </c>
      <c r="I72">
        <f>Bawana_NG!R72</f>
        <v>6.459747666106793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1.96</v>
      </c>
      <c r="AB72" s="75">
        <f>-STOA!R72</f>
        <v>0</v>
      </c>
      <c r="AC72">
        <f t="shared" si="3"/>
        <v>0.30975241996587172</v>
      </c>
      <c r="AD72">
        <f t="shared" si="4"/>
        <v>34.889386212519547</v>
      </c>
      <c r="AE72">
        <f>'IDT-1'!D72</f>
        <v>0</v>
      </c>
      <c r="AF72" s="24"/>
      <c r="AG72">
        <f t="shared" si="5"/>
        <v>34.889386212519547</v>
      </c>
      <c r="AI72" s="34">
        <f>PXIL!L72</f>
        <v>0</v>
      </c>
      <c r="AJ72" s="34">
        <f>PXIL!R72</f>
        <v>0</v>
      </c>
      <c r="AK72" s="34">
        <f>RTM_IEX!L72</f>
        <v>10.64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16.139390966378627</v>
      </c>
      <c r="H73">
        <f>PPCL_Spot!R73</f>
        <v>0</v>
      </c>
      <c r="I73">
        <f>Bawana_NG!R73</f>
        <v>6.459747666106793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0.2924164199658717</v>
      </c>
      <c r="AD73">
        <f t="shared" si="4"/>
        <v>32.936722212519541</v>
      </c>
      <c r="AE73">
        <f>'IDT-1'!D73</f>
        <v>0</v>
      </c>
      <c r="AF73" s="24"/>
      <c r="AG73">
        <f t="shared" si="5"/>
        <v>32.936722212519541</v>
      </c>
      <c r="AI73" s="34">
        <f>PXIL!L73</f>
        <v>0</v>
      </c>
      <c r="AJ73" s="34">
        <f>PXIL!R73</f>
        <v>0</v>
      </c>
      <c r="AK73" s="34">
        <f>RTM_IEX!L73</f>
        <v>8.6999999999999993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16.139390966378627</v>
      </c>
      <c r="H74">
        <f>PPCL_Spot!R74</f>
        <v>0</v>
      </c>
      <c r="I74">
        <f>Bawana_NG!R74</f>
        <v>6.459747666106793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1.67</v>
      </c>
      <c r="AB74" s="75">
        <f>-STOA!R74</f>
        <v>0</v>
      </c>
      <c r="AC74">
        <f t="shared" si="3"/>
        <v>0.27314441996587174</v>
      </c>
      <c r="AD74">
        <f t="shared" si="4"/>
        <v>30.765994212519551</v>
      </c>
      <c r="AE74">
        <f>'IDT-1'!D74</f>
        <v>0</v>
      </c>
      <c r="AF74" s="24"/>
      <c r="AG74">
        <f t="shared" si="5"/>
        <v>30.765994212519551</v>
      </c>
      <c r="AI74" s="34">
        <f>PXIL!L74</f>
        <v>0</v>
      </c>
      <c r="AJ74" s="34">
        <f>PXIL!R74</f>
        <v>0</v>
      </c>
      <c r="AK74" s="34">
        <f>RTM_IEX!L74</f>
        <v>6.77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16.139390966378627</v>
      </c>
      <c r="H75">
        <f>PPCL_Spot!R75</f>
        <v>0</v>
      </c>
      <c r="I75">
        <f>Bawana_NG!R75</f>
        <v>6.459747666106793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0.99</v>
      </c>
      <c r="AB75" s="75">
        <f>-STOA!R75</f>
        <v>0</v>
      </c>
      <c r="AC75">
        <f t="shared" si="3"/>
        <v>0.26707241996587172</v>
      </c>
      <c r="AD75">
        <f t="shared" si="4"/>
        <v>30.08206621251955</v>
      </c>
      <c r="AE75">
        <f>'IDT-1'!D75</f>
        <v>0</v>
      </c>
      <c r="AF75" s="24"/>
      <c r="AG75">
        <f t="shared" si="5"/>
        <v>30.08206621251955</v>
      </c>
      <c r="AI75" s="34">
        <f>PXIL!L75</f>
        <v>0</v>
      </c>
      <c r="AJ75" s="34">
        <f>PXIL!R75</f>
        <v>0</v>
      </c>
      <c r="AK75" s="34">
        <f>RTM_IEX!L75</f>
        <v>6.76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16.139390966378627</v>
      </c>
      <c r="H76">
        <f>PPCL_Spot!R76</f>
        <v>0</v>
      </c>
      <c r="I76">
        <f>Bawana_NG!R76</f>
        <v>6.459747666106793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0.38</v>
      </c>
      <c r="AB76" s="75">
        <f>-STOA!R76</f>
        <v>0</v>
      </c>
      <c r="AC76">
        <f t="shared" si="3"/>
        <v>0.25325641996587167</v>
      </c>
      <c r="AD76">
        <f t="shared" si="4"/>
        <v>28.525882212519548</v>
      </c>
      <c r="AE76">
        <f>'IDT-1'!D76</f>
        <v>0</v>
      </c>
      <c r="AF76" s="24"/>
      <c r="AG76">
        <f t="shared" si="5"/>
        <v>28.525882212519548</v>
      </c>
      <c r="AI76" s="34">
        <f>PXIL!L76</f>
        <v>0</v>
      </c>
      <c r="AJ76" s="34">
        <f>PXIL!R76</f>
        <v>0</v>
      </c>
      <c r="AK76" s="34">
        <f>RTM_IEX!L76</f>
        <v>5.8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16.139390966378627</v>
      </c>
      <c r="H77">
        <f>PPCL_Spot!R77</f>
        <v>0</v>
      </c>
      <c r="I77">
        <f>Bawana_NG!R77</f>
        <v>6.459747666106793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0.24991241996587171</v>
      </c>
      <c r="AD77">
        <f t="shared" si="4"/>
        <v>28.149226212519551</v>
      </c>
      <c r="AE77">
        <f>'IDT-1'!D77</f>
        <v>0</v>
      </c>
      <c r="AF77" s="24"/>
      <c r="AG77">
        <f t="shared" si="5"/>
        <v>28.149226212519551</v>
      </c>
      <c r="AI77" s="34">
        <f>PXIL!L77</f>
        <v>0</v>
      </c>
      <c r="AJ77" s="34">
        <f>PXIL!R77</f>
        <v>0</v>
      </c>
      <c r="AK77" s="34">
        <f>RTM_IEX!L77</f>
        <v>5.8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16.139390966378627</v>
      </c>
      <c r="H78">
        <f>PPCL_Spot!R78</f>
        <v>0</v>
      </c>
      <c r="I78">
        <f>Bawana_NG!R78</f>
        <v>6.459747666106793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0.24991241996587171</v>
      </c>
      <c r="AD78">
        <f t="shared" si="4"/>
        <v>28.149226212519551</v>
      </c>
      <c r="AE78">
        <f>'IDT-1'!D78</f>
        <v>0</v>
      </c>
      <c r="AF78" s="24"/>
      <c r="AG78">
        <f t="shared" si="5"/>
        <v>28.149226212519551</v>
      </c>
      <c r="AI78" s="34">
        <f>PXIL!L78</f>
        <v>0</v>
      </c>
      <c r="AJ78" s="34">
        <f>PXIL!R78</f>
        <v>0</v>
      </c>
      <c r="AK78" s="34">
        <f>RTM_IEX!L78</f>
        <v>5.8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16.139390966378627</v>
      </c>
      <c r="H79">
        <f>PPCL_Spot!R79</f>
        <v>0</v>
      </c>
      <c r="I79">
        <f>Bawana_NG!R79</f>
        <v>6.459747666106793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0.22773641996587171</v>
      </c>
      <c r="AD79">
        <f t="shared" si="4"/>
        <v>25.65140221251955</v>
      </c>
      <c r="AE79">
        <f>'IDT-1'!D79</f>
        <v>0</v>
      </c>
      <c r="AF79" s="24"/>
      <c r="AG79">
        <f t="shared" si="5"/>
        <v>25.65140221251955</v>
      </c>
      <c r="AI79" s="34">
        <f>PXIL!L79</f>
        <v>0</v>
      </c>
      <c r="AJ79" s="34">
        <f>PXIL!R79</f>
        <v>0</v>
      </c>
      <c r="AK79" s="34">
        <f>RTM_IEX!L79</f>
        <v>3.28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16.139390966378627</v>
      </c>
      <c r="H80">
        <f>PPCL_Spot!R80</f>
        <v>0</v>
      </c>
      <c r="I80">
        <f>Bawana_NG!R80</f>
        <v>6.459747666106793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0.22316041996587171</v>
      </c>
      <c r="AD80">
        <f t="shared" si="4"/>
        <v>25.135978212519547</v>
      </c>
      <c r="AE80">
        <f>'IDT-1'!D80</f>
        <v>0</v>
      </c>
      <c r="AF80" s="24"/>
      <c r="AG80">
        <f t="shared" si="5"/>
        <v>25.135978212519547</v>
      </c>
      <c r="AI80" s="34">
        <f>PXIL!L80</f>
        <v>0</v>
      </c>
      <c r="AJ80" s="34">
        <f>PXIL!R80</f>
        <v>0</v>
      </c>
      <c r="AK80" s="34">
        <f>RTM_IEX!L80</f>
        <v>2.76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16.139390966378627</v>
      </c>
      <c r="H81">
        <f>PPCL_Spot!R81</f>
        <v>0</v>
      </c>
      <c r="I81">
        <f>Bawana_NG!R81</f>
        <v>6.459747666106793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0.21902441996587171</v>
      </c>
      <c r="AD81">
        <f t="shared" si="4"/>
        <v>24.670114212519547</v>
      </c>
      <c r="AE81">
        <f>'IDT-1'!D81</f>
        <v>0</v>
      </c>
      <c r="AF81" s="24"/>
      <c r="AG81">
        <f t="shared" si="5"/>
        <v>24.670114212519547</v>
      </c>
      <c r="AI81" s="34">
        <f>PXIL!L81</f>
        <v>0</v>
      </c>
      <c r="AJ81" s="34">
        <f>PXIL!R81</f>
        <v>0</v>
      </c>
      <c r="AK81" s="34">
        <f>RTM_IEX!L81</f>
        <v>2.29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16.139390966378627</v>
      </c>
      <c r="H82">
        <f>PPCL_Spot!R82</f>
        <v>0</v>
      </c>
      <c r="I82">
        <f>Bawana_NG!R82</f>
        <v>6.459747666106793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0.2203444199658717</v>
      </c>
      <c r="AD82">
        <f t="shared" si="4"/>
        <v>24.818794212519549</v>
      </c>
      <c r="AE82">
        <f>'IDT-1'!D82</f>
        <v>0</v>
      </c>
      <c r="AF82" s="24"/>
      <c r="AG82">
        <f t="shared" si="5"/>
        <v>24.818794212519549</v>
      </c>
      <c r="AI82" s="34">
        <f>PXIL!L82</f>
        <v>0</v>
      </c>
      <c r="AJ82" s="34">
        <f>PXIL!R82</f>
        <v>0</v>
      </c>
      <c r="AK82" s="34">
        <f>RTM_IEX!L82</f>
        <v>2.44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16.139390966378627</v>
      </c>
      <c r="H83">
        <f>PPCL_Spot!R83</f>
        <v>0</v>
      </c>
      <c r="I83">
        <f>Bawana_NG!R83</f>
        <v>6.459747666106793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0.2224564199658717</v>
      </c>
      <c r="AD83">
        <f t="shared" si="4"/>
        <v>25.056682212519547</v>
      </c>
      <c r="AE83">
        <f>'IDT-1'!D83</f>
        <v>0</v>
      </c>
      <c r="AF83" s="24"/>
      <c r="AG83">
        <f t="shared" si="5"/>
        <v>25.056682212519547</v>
      </c>
      <c r="AI83" s="34">
        <f>PXIL!L83</f>
        <v>0</v>
      </c>
      <c r="AJ83" s="34">
        <f>PXIL!R83</f>
        <v>0</v>
      </c>
      <c r="AK83" s="34">
        <f>RTM_IEX!L83</f>
        <v>2.68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16.139390966378627</v>
      </c>
      <c r="H84">
        <f>PPCL_Spot!R84</f>
        <v>0</v>
      </c>
      <c r="I84">
        <f>Bawana_NG!R84</f>
        <v>6.459747666106793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0.22465641996587171</v>
      </c>
      <c r="AD84">
        <f t="shared" si="4"/>
        <v>25.304482212519549</v>
      </c>
      <c r="AE84">
        <f>'IDT-1'!D84</f>
        <v>0</v>
      </c>
      <c r="AF84" s="24"/>
      <c r="AG84">
        <f t="shared" si="5"/>
        <v>25.304482212519549</v>
      </c>
      <c r="AI84" s="34">
        <f>PXIL!L84</f>
        <v>0</v>
      </c>
      <c r="AJ84" s="34">
        <f>PXIL!R84</f>
        <v>0</v>
      </c>
      <c r="AK84" s="34">
        <f>RTM_IEX!L84</f>
        <v>2.93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16.139390966378627</v>
      </c>
      <c r="H85">
        <f>PPCL_Spot!R85</f>
        <v>0</v>
      </c>
      <c r="I85">
        <f>Bawana_NG!R85</f>
        <v>6.459747666106793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0.22993641996587172</v>
      </c>
      <c r="AD85">
        <f t="shared" si="4"/>
        <v>25.899202212519551</v>
      </c>
      <c r="AE85">
        <f>'IDT-1'!D85</f>
        <v>0</v>
      </c>
      <c r="AF85" s="24"/>
      <c r="AG85">
        <f t="shared" si="5"/>
        <v>25.899202212519551</v>
      </c>
      <c r="AI85" s="34">
        <f>PXIL!L85</f>
        <v>0</v>
      </c>
      <c r="AJ85" s="34">
        <f>PXIL!R85</f>
        <v>0</v>
      </c>
      <c r="AK85" s="34">
        <f>RTM_IEX!L85</f>
        <v>3.53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16.139390966378627</v>
      </c>
      <c r="H86">
        <f>PPCL_Spot!R86</f>
        <v>0</v>
      </c>
      <c r="I86">
        <f>Bawana_NG!R86</f>
        <v>6.459747666106793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0.22993641996587172</v>
      </c>
      <c r="AD86">
        <f t="shared" si="4"/>
        <v>25.899202212519551</v>
      </c>
      <c r="AE86">
        <f>'IDT-1'!D86</f>
        <v>0</v>
      </c>
      <c r="AF86" s="24"/>
      <c r="AG86">
        <f t="shared" si="5"/>
        <v>25.899202212519551</v>
      </c>
      <c r="AI86" s="34">
        <f>PXIL!L86</f>
        <v>0</v>
      </c>
      <c r="AJ86" s="34">
        <f>PXIL!R86</f>
        <v>0</v>
      </c>
      <c r="AK86" s="34">
        <f>RTM_IEX!L86</f>
        <v>3.53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16.139390966378627</v>
      </c>
      <c r="H87">
        <f>PPCL_Spot!R87</f>
        <v>0</v>
      </c>
      <c r="I87">
        <f>Bawana_NG!R87</f>
        <v>6.459747666106793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0.23363241996587172</v>
      </c>
      <c r="AD87">
        <f t="shared" si="4"/>
        <v>26.315506212519548</v>
      </c>
      <c r="AE87">
        <f>'IDT-1'!D87</f>
        <v>0</v>
      </c>
      <c r="AF87" s="24"/>
      <c r="AG87">
        <f t="shared" si="5"/>
        <v>26.315506212519548</v>
      </c>
      <c r="AI87" s="34">
        <f>PXIL!L87</f>
        <v>0</v>
      </c>
      <c r="AJ87" s="34">
        <f>PXIL!R87</f>
        <v>0</v>
      </c>
      <c r="AK87" s="34">
        <f>RTM_IEX!L87</f>
        <v>3.95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16.139390966378627</v>
      </c>
      <c r="H88">
        <f>PPCL_Spot!R88</f>
        <v>0</v>
      </c>
      <c r="I88">
        <f>Bawana_NG!R88</f>
        <v>6.459747666106793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0.23125641996587171</v>
      </c>
      <c r="AD88">
        <f t="shared" si="4"/>
        <v>26.04788221251955</v>
      </c>
      <c r="AE88">
        <f>'IDT-1'!D88</f>
        <v>0</v>
      </c>
      <c r="AF88" s="24"/>
      <c r="AG88">
        <f t="shared" si="5"/>
        <v>26.04788221251955</v>
      </c>
      <c r="AI88" s="34">
        <f>PXIL!L88</f>
        <v>0</v>
      </c>
      <c r="AJ88" s="34">
        <f>PXIL!R88</f>
        <v>0</v>
      </c>
      <c r="AK88" s="34">
        <f>RTM_IEX!L88</f>
        <v>3.68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16.139390966378627</v>
      </c>
      <c r="H89">
        <f>PPCL_Spot!R89</f>
        <v>0</v>
      </c>
      <c r="I89">
        <f>Bawana_NG!R89</f>
        <v>6.459747666106793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0.23257641996587172</v>
      </c>
      <c r="AD89">
        <f t="shared" si="4"/>
        <v>26.196562212519549</v>
      </c>
      <c r="AE89">
        <f>'IDT-1'!D89</f>
        <v>0</v>
      </c>
      <c r="AF89" s="24"/>
      <c r="AG89">
        <f t="shared" si="5"/>
        <v>26.196562212519549</v>
      </c>
      <c r="AI89" s="34">
        <f>PXIL!L89</f>
        <v>0</v>
      </c>
      <c r="AJ89" s="34">
        <f>PXIL!R89</f>
        <v>0</v>
      </c>
      <c r="AK89" s="34">
        <f>RTM_IEX!L89</f>
        <v>3.83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16.139390966378627</v>
      </c>
      <c r="H90">
        <f>PPCL_Spot!R90</f>
        <v>0</v>
      </c>
      <c r="I90">
        <f>Bawana_NG!R90</f>
        <v>6.459747666106793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0.23354441996587172</v>
      </c>
      <c r="AD90">
        <f t="shared" si="4"/>
        <v>26.305594212519551</v>
      </c>
      <c r="AE90">
        <f>'IDT-1'!D90</f>
        <v>0</v>
      </c>
      <c r="AF90" s="24"/>
      <c r="AG90">
        <f t="shared" si="5"/>
        <v>26.305594212519551</v>
      </c>
      <c r="AI90" s="34">
        <f>PXIL!L90</f>
        <v>0</v>
      </c>
      <c r="AJ90" s="34">
        <f>PXIL!R90</f>
        <v>0</v>
      </c>
      <c r="AK90" s="34">
        <f>RTM_IEX!L90</f>
        <v>3.94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16.139390966378627</v>
      </c>
      <c r="H91">
        <f>PPCL_Spot!R91</f>
        <v>0</v>
      </c>
      <c r="I91">
        <f>Bawana_NG!R91</f>
        <v>6.459747666106793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0.23187241996587171</v>
      </c>
      <c r="AD91">
        <f t="shared" si="4"/>
        <v>26.117266212519549</v>
      </c>
      <c r="AE91">
        <f>'IDT-1'!D91</f>
        <v>0</v>
      </c>
      <c r="AF91" s="24"/>
      <c r="AG91">
        <f t="shared" si="5"/>
        <v>26.117266212519549</v>
      </c>
      <c r="AI91" s="34">
        <f>PXIL!L91</f>
        <v>0</v>
      </c>
      <c r="AJ91" s="34">
        <f>PXIL!R91</f>
        <v>0</v>
      </c>
      <c r="AK91" s="34">
        <f>RTM_IEX!L91</f>
        <v>3.75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16.139390966378627</v>
      </c>
      <c r="H92">
        <f>PPCL_Spot!R92</f>
        <v>0</v>
      </c>
      <c r="I92">
        <f>Bawana_NG!R92</f>
        <v>6.459747666106793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0.22984841996587171</v>
      </c>
      <c r="AD92">
        <f t="shared" si="4"/>
        <v>25.889290212519548</v>
      </c>
      <c r="AE92">
        <f>'IDT-1'!D92</f>
        <v>0</v>
      </c>
      <c r="AF92" s="24"/>
      <c r="AG92">
        <f t="shared" si="5"/>
        <v>25.889290212519548</v>
      </c>
      <c r="AI92" s="34">
        <f>PXIL!L92</f>
        <v>0</v>
      </c>
      <c r="AJ92" s="34">
        <f>PXIL!R92</f>
        <v>0</v>
      </c>
      <c r="AK92" s="34">
        <f>RTM_IEX!L92</f>
        <v>3.52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16.139390966378627</v>
      </c>
      <c r="H93">
        <f>PPCL_Spot!R93</f>
        <v>0</v>
      </c>
      <c r="I93">
        <f>Bawana_NG!R93</f>
        <v>6.459747666106793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0.2311684199658717</v>
      </c>
      <c r="AD93">
        <f t="shared" si="4"/>
        <v>26.03797021251955</v>
      </c>
      <c r="AE93">
        <f>'IDT-1'!D93</f>
        <v>0</v>
      </c>
      <c r="AF93" s="24"/>
      <c r="AG93">
        <f t="shared" si="5"/>
        <v>26.03797021251955</v>
      </c>
      <c r="AI93" s="34">
        <f>PXIL!L93</f>
        <v>0</v>
      </c>
      <c r="AJ93" s="34">
        <f>PXIL!R93</f>
        <v>0</v>
      </c>
      <c r="AK93" s="34">
        <f>RTM_IEX!L93</f>
        <v>3.67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16.139390966378627</v>
      </c>
      <c r="H94">
        <f>PPCL_Spot!R94</f>
        <v>0</v>
      </c>
      <c r="I94">
        <f>Bawana_NG!R94</f>
        <v>6.459747666106793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0.2311684199658717</v>
      </c>
      <c r="AD94">
        <f t="shared" si="4"/>
        <v>26.03797021251955</v>
      </c>
      <c r="AE94">
        <f>'IDT-1'!D94</f>
        <v>0</v>
      </c>
      <c r="AF94" s="24"/>
      <c r="AG94">
        <f t="shared" si="5"/>
        <v>26.03797021251955</v>
      </c>
      <c r="AI94" s="34">
        <f>PXIL!L94</f>
        <v>0</v>
      </c>
      <c r="AJ94" s="34">
        <f>PXIL!R94</f>
        <v>0</v>
      </c>
      <c r="AK94" s="34">
        <f>RTM_IEX!L94</f>
        <v>3.67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16.139390966378627</v>
      </c>
      <c r="H95">
        <f>PPCL_Spot!R95</f>
        <v>0</v>
      </c>
      <c r="I95">
        <f>Bawana_NG!R95</f>
        <v>6.459747666106793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0.23380841996587171</v>
      </c>
      <c r="AD95">
        <f t="shared" si="4"/>
        <v>26.335330212519548</v>
      </c>
      <c r="AE95">
        <f>'IDT-1'!D95</f>
        <v>0</v>
      </c>
      <c r="AF95" s="24"/>
      <c r="AG95">
        <f t="shared" si="5"/>
        <v>26.335330212519548</v>
      </c>
      <c r="AI95" s="34">
        <f>PXIL!L95</f>
        <v>0</v>
      </c>
      <c r="AJ95" s="34">
        <f>PXIL!R95</f>
        <v>0</v>
      </c>
      <c r="AK95" s="34">
        <f>RTM_IEX!L95</f>
        <v>3.97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16.139390966378627</v>
      </c>
      <c r="H96">
        <f>PPCL_Spot!R96</f>
        <v>0</v>
      </c>
      <c r="I96">
        <f>Bawana_NG!R96</f>
        <v>6.459747666106793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0.2321364199658717</v>
      </c>
      <c r="AD96">
        <f t="shared" si="4"/>
        <v>26.147002212519549</v>
      </c>
      <c r="AE96">
        <f>'IDT-1'!D96</f>
        <v>0</v>
      </c>
      <c r="AF96" s="24"/>
      <c r="AG96">
        <f t="shared" si="5"/>
        <v>26.147002212519549</v>
      </c>
      <c r="AI96" s="34">
        <f>PXIL!L96</f>
        <v>0</v>
      </c>
      <c r="AJ96" s="34">
        <f>PXIL!R96</f>
        <v>0</v>
      </c>
      <c r="AK96" s="34">
        <f>RTM_IEX!L96</f>
        <v>3.78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16.139390966378627</v>
      </c>
      <c r="H97">
        <f>PPCL_Spot!R97</f>
        <v>0</v>
      </c>
      <c r="I97">
        <f>Bawana_NG!R97</f>
        <v>6.459747666106793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0.23468841996587173</v>
      </c>
      <c r="AD97">
        <f t="shared" si="4"/>
        <v>26.43445021251955</v>
      </c>
      <c r="AE97">
        <f>'IDT-1'!D97</f>
        <v>0</v>
      </c>
      <c r="AF97" s="24"/>
      <c r="AG97">
        <f t="shared" si="5"/>
        <v>26.43445021251955</v>
      </c>
      <c r="AI97" s="34">
        <f>PXIL!L97</f>
        <v>0</v>
      </c>
      <c r="AJ97" s="34">
        <f>PXIL!R97</f>
        <v>0</v>
      </c>
      <c r="AK97" s="34">
        <f>RTM_IEX!L97</f>
        <v>4.07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16.139390966378627</v>
      </c>
      <c r="H98">
        <f>PPCL_Spot!R98</f>
        <v>0</v>
      </c>
      <c r="I98">
        <f>Bawana_NG!R98</f>
        <v>6.459747666106793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0.23882441996587173</v>
      </c>
      <c r="AD98">
        <f t="shared" si="4"/>
        <v>26.900314212519547</v>
      </c>
      <c r="AE98">
        <f>'IDT-1'!D98</f>
        <v>0</v>
      </c>
      <c r="AF98" s="24"/>
      <c r="AG98">
        <f t="shared" si="5"/>
        <v>26.900314212519547</v>
      </c>
      <c r="AI98" s="34">
        <f>PXIL!L98</f>
        <v>0</v>
      </c>
      <c r="AJ98" s="34">
        <f>PXIL!R98</f>
        <v>0</v>
      </c>
      <c r="AK98" s="34">
        <f>RTM_IEX!L98</f>
        <v>4.54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0.38730660126033006</v>
      </c>
      <c r="H99">
        <f t="shared" si="6"/>
        <v>0</v>
      </c>
      <c r="I99">
        <f t="shared" si="6"/>
        <v>0.14902568493418228</v>
      </c>
      <c r="J99">
        <f t="shared" si="6"/>
        <v>0</v>
      </c>
      <c r="K99">
        <f t="shared" si="6"/>
        <v>1.8999820869855977E-4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4.599749999999999E-2</v>
      </c>
      <c r="AB99" s="75">
        <f t="shared" si="6"/>
        <v>0</v>
      </c>
      <c r="AC99">
        <f t="shared" si="6"/>
        <v>6.414384102748253E-3</v>
      </c>
      <c r="AD99">
        <f t="shared" si="6"/>
        <v>0.72249290030046232</v>
      </c>
      <c r="AE99">
        <f t="shared" ref="AE99:AR99" si="7">SUM(AE3:AE98)/4000</f>
        <v>0</v>
      </c>
      <c r="AG99">
        <f t="shared" si="7"/>
        <v>0.72249290030046232</v>
      </c>
      <c r="AI99">
        <f t="shared" si="7"/>
        <v>0</v>
      </c>
      <c r="AJ99">
        <f t="shared" si="7"/>
        <v>0</v>
      </c>
      <c r="AK99">
        <f t="shared" si="7"/>
        <v>0.14638749999999995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45173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18.662430000000001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0.16422938400000001</v>
      </c>
      <c r="AD3">
        <f>SUM(B3:AB3,AI3:AR3)-AC3</f>
        <v>18.498200616000002</v>
      </c>
      <c r="AE3">
        <v>0</v>
      </c>
      <c r="AF3" s="24"/>
      <c r="AG3">
        <f>SUM(AD3:AF3)</f>
        <v>18.498200616000002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18.385694000000001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0.16179410720000001</v>
      </c>
      <c r="AD4">
        <f t="shared" ref="AD4:AD67" si="1">SUM(B4:AB4,AI4:AR4)-AC4</f>
        <v>18.223899892800002</v>
      </c>
      <c r="AE4">
        <v>0</v>
      </c>
      <c r="AF4" s="24"/>
      <c r="AG4">
        <f t="shared" ref="AG4:AG67" si="2">SUM(AD4:AF4)</f>
        <v>18.223899892800002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18.103712999999999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0.15931267439999999</v>
      </c>
      <c r="AD5">
        <f t="shared" si="1"/>
        <v>17.9444003256</v>
      </c>
      <c r="AE5">
        <v>0</v>
      </c>
      <c r="AF5" s="24"/>
      <c r="AG5">
        <f t="shared" si="2"/>
        <v>17.9444003256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18.671206999999999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0.16430662160000001</v>
      </c>
      <c r="AD6">
        <f t="shared" si="1"/>
        <v>18.506900378399997</v>
      </c>
      <c r="AE6">
        <v>0</v>
      </c>
      <c r="AF6" s="24"/>
      <c r="AG6">
        <f t="shared" si="2"/>
        <v>18.506900378399997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18.542373000000001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0.16317288240000002</v>
      </c>
      <c r="AD7">
        <f t="shared" si="1"/>
        <v>18.3792001176</v>
      </c>
      <c r="AE7">
        <v>0</v>
      </c>
      <c r="AF7" s="24"/>
      <c r="AG7">
        <f t="shared" si="2"/>
        <v>18.3792001176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15.813155999999999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0.13915577279999999</v>
      </c>
      <c r="AD8">
        <f t="shared" si="1"/>
        <v>15.674000227199999</v>
      </c>
      <c r="AE8">
        <v>0</v>
      </c>
      <c r="AF8" s="24"/>
      <c r="AG8">
        <f t="shared" si="2"/>
        <v>15.674000227199999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14.491726999999999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0.1275271976</v>
      </c>
      <c r="AD9">
        <f t="shared" si="1"/>
        <v>14.3641998024</v>
      </c>
      <c r="AE9">
        <v>0</v>
      </c>
      <c r="AF9" s="24"/>
      <c r="AG9">
        <f t="shared" si="2"/>
        <v>14.3641998024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15.381861000000001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0.13536037680000002</v>
      </c>
      <c r="AD10">
        <f t="shared" si="1"/>
        <v>15.246500623200001</v>
      </c>
      <c r="AE10">
        <v>0</v>
      </c>
      <c r="AF10" s="24"/>
      <c r="AG10">
        <f t="shared" si="2"/>
        <v>15.246500623200001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16.222660000000001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0.14275940800000003</v>
      </c>
      <c r="AD11">
        <f t="shared" si="1"/>
        <v>16.079900592000001</v>
      </c>
      <c r="AE11">
        <v>0</v>
      </c>
      <c r="AF11" s="24"/>
      <c r="AG11">
        <f t="shared" si="2"/>
        <v>16.079900592000001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15.148709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0.13330863920000002</v>
      </c>
      <c r="AD12">
        <f t="shared" si="1"/>
        <v>15.015400360800001</v>
      </c>
      <c r="AE12">
        <v>0</v>
      </c>
      <c r="AF12" s="24"/>
      <c r="AG12">
        <f t="shared" si="2"/>
        <v>15.015400360800001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17.059018999999999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0.15011936719999999</v>
      </c>
      <c r="AD13">
        <f t="shared" si="1"/>
        <v>16.908899632800001</v>
      </c>
      <c r="AE13">
        <v>0</v>
      </c>
      <c r="AF13" s="24"/>
      <c r="AG13">
        <f t="shared" si="2"/>
        <v>16.908899632800001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17.867716999999999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0.1572359096</v>
      </c>
      <c r="AD14">
        <f t="shared" si="1"/>
        <v>17.710481090399998</v>
      </c>
      <c r="AE14">
        <v>0</v>
      </c>
      <c r="AF14" s="24"/>
      <c r="AG14">
        <f t="shared" si="2"/>
        <v>17.710481090399998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18.632365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0.16396481200000002</v>
      </c>
      <c r="AD15">
        <f t="shared" si="1"/>
        <v>18.468400188</v>
      </c>
      <c r="AE15">
        <v>0</v>
      </c>
      <c r="AF15" s="24"/>
      <c r="AG15">
        <f t="shared" si="2"/>
        <v>18.468400188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17.383374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0.15297369120000001</v>
      </c>
      <c r="AD16">
        <f t="shared" si="1"/>
        <v>17.2304003088</v>
      </c>
      <c r="AE16">
        <v>0</v>
      </c>
      <c r="AF16" s="24"/>
      <c r="AG16">
        <f t="shared" si="2"/>
        <v>17.2304003088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18.474374999999998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0.16257449999999998</v>
      </c>
      <c r="AD17">
        <f t="shared" si="1"/>
        <v>18.311800499999997</v>
      </c>
      <c r="AE17">
        <v>0</v>
      </c>
      <c r="AF17" s="24"/>
      <c r="AG17">
        <f t="shared" si="2"/>
        <v>18.311800499999997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17.274819000000001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0.15201840720000001</v>
      </c>
      <c r="AD18">
        <f t="shared" si="1"/>
        <v>17.122800592800001</v>
      </c>
      <c r="AE18">
        <v>0</v>
      </c>
      <c r="AF18" s="24"/>
      <c r="AG18">
        <f t="shared" si="2"/>
        <v>17.122800592800001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19.243614000000001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0.09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0.17462380320000001</v>
      </c>
      <c r="AD19">
        <f t="shared" si="1"/>
        <v>19.668990196800003</v>
      </c>
      <c r="AE19">
        <v>0</v>
      </c>
      <c r="AF19" s="24"/>
      <c r="AG19">
        <f t="shared" si="2"/>
        <v>19.668990196800003</v>
      </c>
      <c r="AI19" s="34">
        <f>PXIL!M19</f>
        <v>0</v>
      </c>
      <c r="AJ19" s="34">
        <f>PXIL!S19</f>
        <v>0</v>
      </c>
      <c r="AK19" s="34">
        <f>RTM_IEX!M19</f>
        <v>0.39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0.12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19.334040999999999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0.52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0.19257956079999999</v>
      </c>
      <c r="AD20">
        <f t="shared" si="1"/>
        <v>21.691461439199998</v>
      </c>
      <c r="AE20">
        <v>0</v>
      </c>
      <c r="AF20" s="24"/>
      <c r="AG20">
        <f t="shared" si="2"/>
        <v>21.691461439199998</v>
      </c>
      <c r="AI20" s="34">
        <f>PXIL!M20</f>
        <v>0</v>
      </c>
      <c r="AJ20" s="34">
        <f>PXIL!S20</f>
        <v>0</v>
      </c>
      <c r="AK20" s="34">
        <f>RTM_IEX!M20</f>
        <v>1.74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0.28999999999999998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19.334040999999999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0.78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0.20437156080000002</v>
      </c>
      <c r="AD21">
        <f t="shared" si="1"/>
        <v>23.019669439200001</v>
      </c>
      <c r="AE21">
        <v>0</v>
      </c>
      <c r="AF21" s="24"/>
      <c r="AG21">
        <f t="shared" si="2"/>
        <v>23.019669439200001</v>
      </c>
      <c r="AI21" s="34">
        <f>PXIL!M21</f>
        <v>0</v>
      </c>
      <c r="AJ21" s="34">
        <f>PXIL!S21</f>
        <v>0</v>
      </c>
      <c r="AK21" s="34">
        <f>RTM_IEX!M21</f>
        <v>2.81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0.3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19.334040999999999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1.01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0.21290756080000001</v>
      </c>
      <c r="AD22">
        <f t="shared" si="1"/>
        <v>23.981133439200001</v>
      </c>
      <c r="AE22">
        <v>0</v>
      </c>
      <c r="AF22" s="24"/>
      <c r="AG22">
        <f t="shared" si="2"/>
        <v>23.981133439200001</v>
      </c>
      <c r="AI22" s="34">
        <f>PXIL!M22</f>
        <v>0</v>
      </c>
      <c r="AJ22" s="34">
        <f>PXIL!S22</f>
        <v>0</v>
      </c>
      <c r="AK22" s="34">
        <f>RTM_IEX!M22</f>
        <v>3.48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0.37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19.334040999999999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1.31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0.2122915608</v>
      </c>
      <c r="AD23">
        <f t="shared" si="1"/>
        <v>23.911749439199998</v>
      </c>
      <c r="AE23">
        <v>0</v>
      </c>
      <c r="AF23" s="24"/>
      <c r="AG23">
        <f t="shared" si="2"/>
        <v>23.911749439199998</v>
      </c>
      <c r="AI23" s="34">
        <f>PXIL!M23</f>
        <v>0</v>
      </c>
      <c r="AJ23" s="34">
        <f>PXIL!S23</f>
        <v>0</v>
      </c>
      <c r="AK23" s="34">
        <f>RTM_IEX!M23</f>
        <v>3.29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0.19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19.334040999999999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1.44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0.21255556080000002</v>
      </c>
      <c r="AD24">
        <f t="shared" si="1"/>
        <v>23.941485439200004</v>
      </c>
      <c r="AE24">
        <v>0</v>
      </c>
      <c r="AF24" s="24"/>
      <c r="AG24">
        <f t="shared" si="2"/>
        <v>23.941485439200004</v>
      </c>
      <c r="AI24" s="34">
        <f>PXIL!M24</f>
        <v>0</v>
      </c>
      <c r="AJ24" s="34">
        <f>PXIL!S24</f>
        <v>0</v>
      </c>
      <c r="AK24" s="34">
        <f>RTM_IEX!M24</f>
        <v>3.19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0.19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19.334040999999999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1.29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0.21299556080000001</v>
      </c>
      <c r="AD25">
        <f t="shared" si="1"/>
        <v>23.991045439200001</v>
      </c>
      <c r="AE25">
        <v>0</v>
      </c>
      <c r="AF25" s="24"/>
      <c r="AG25">
        <f t="shared" si="2"/>
        <v>23.991045439200001</v>
      </c>
      <c r="AI25" s="34">
        <f>PXIL!M25</f>
        <v>0</v>
      </c>
      <c r="AJ25" s="34">
        <f>PXIL!S25</f>
        <v>0</v>
      </c>
      <c r="AK25" s="34">
        <f>RTM_IEX!M25</f>
        <v>3.39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0.19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19.334040999999999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1.39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0.21299556080000001</v>
      </c>
      <c r="AD26">
        <f t="shared" si="1"/>
        <v>23.991045439200001</v>
      </c>
      <c r="AE26">
        <v>0</v>
      </c>
      <c r="AF26" s="24"/>
      <c r="AG26">
        <f t="shared" si="2"/>
        <v>23.991045439200001</v>
      </c>
      <c r="AI26" s="34">
        <f>PXIL!M26</f>
        <v>0</v>
      </c>
      <c r="AJ26" s="34">
        <f>PXIL!S26</f>
        <v>0</v>
      </c>
      <c r="AK26" s="34">
        <f>RTM_IEX!M26</f>
        <v>3.29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0.19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19.334040999999999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1.1100000000000001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0.21308356080000002</v>
      </c>
      <c r="AD27">
        <f t="shared" si="1"/>
        <v>24.000957439199997</v>
      </c>
      <c r="AE27">
        <v>0</v>
      </c>
      <c r="AF27" s="24"/>
      <c r="AG27">
        <f t="shared" si="2"/>
        <v>24.000957439199997</v>
      </c>
      <c r="AI27" s="34">
        <f>PXIL!M27</f>
        <v>0</v>
      </c>
      <c r="AJ27" s="34">
        <f>PXIL!S27</f>
        <v>0</v>
      </c>
      <c r="AK27" s="34">
        <f>RTM_IEX!M27</f>
        <v>3.58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0.19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19.334040999999999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1.07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0.21255556080000002</v>
      </c>
      <c r="AD28">
        <f t="shared" si="1"/>
        <v>23.941485439200001</v>
      </c>
      <c r="AE28">
        <v>0</v>
      </c>
      <c r="AF28" s="24"/>
      <c r="AG28">
        <f t="shared" si="2"/>
        <v>23.941485439200001</v>
      </c>
      <c r="AI28" s="34">
        <f>PXIL!M28</f>
        <v>0</v>
      </c>
      <c r="AJ28" s="34">
        <f>PXIL!S28</f>
        <v>0</v>
      </c>
      <c r="AK28" s="34">
        <f>RTM_IEX!M28</f>
        <v>3.57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0.18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19.334040999999999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1.06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0.21255556079999999</v>
      </c>
      <c r="AD29">
        <f t="shared" si="1"/>
        <v>23.941485439200001</v>
      </c>
      <c r="AE29">
        <v>0</v>
      </c>
      <c r="AF29" s="24"/>
      <c r="AG29">
        <f t="shared" si="2"/>
        <v>23.941485439200001</v>
      </c>
      <c r="AI29" s="34">
        <f>PXIL!M29</f>
        <v>0</v>
      </c>
      <c r="AJ29" s="34">
        <f>PXIL!S29</f>
        <v>0</v>
      </c>
      <c r="AK29" s="34">
        <f>RTM_IEX!M29</f>
        <v>3.57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0.19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19.334040999999999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1.06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0.21255556079999999</v>
      </c>
      <c r="AD30">
        <f t="shared" si="1"/>
        <v>23.941485439200001</v>
      </c>
      <c r="AE30">
        <v>0</v>
      </c>
      <c r="AF30" s="24"/>
      <c r="AG30">
        <f t="shared" si="2"/>
        <v>23.941485439200001</v>
      </c>
      <c r="AI30" s="34">
        <f>PXIL!M30</f>
        <v>0</v>
      </c>
      <c r="AJ30" s="34">
        <f>PXIL!S30</f>
        <v>0</v>
      </c>
      <c r="AK30" s="34">
        <f>RTM_IEX!M30</f>
        <v>3.57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0.19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19.334040999999999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1.19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0.21246756080000001</v>
      </c>
      <c r="AD31">
        <f t="shared" si="1"/>
        <v>23.931573439200001</v>
      </c>
      <c r="AE31">
        <v>0</v>
      </c>
      <c r="AF31" s="24"/>
      <c r="AG31">
        <f t="shared" si="2"/>
        <v>23.931573439200001</v>
      </c>
      <c r="AI31" s="34">
        <f>PXIL!M31</f>
        <v>0</v>
      </c>
      <c r="AJ31" s="34">
        <f>PXIL!S31</f>
        <v>0</v>
      </c>
      <c r="AK31" s="34">
        <f>RTM_IEX!M31</f>
        <v>3.28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0.34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19.334040999999999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1.37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0.21273156080000002</v>
      </c>
      <c r="AD32">
        <f t="shared" si="1"/>
        <v>23.961309439199997</v>
      </c>
      <c r="AE32">
        <v>0</v>
      </c>
      <c r="AF32" s="24"/>
      <c r="AG32">
        <f t="shared" si="2"/>
        <v>23.961309439199997</v>
      </c>
      <c r="AI32" s="34">
        <f>PXIL!M32</f>
        <v>0</v>
      </c>
      <c r="AJ32" s="34">
        <f>PXIL!S32</f>
        <v>0</v>
      </c>
      <c r="AK32" s="34">
        <f>RTM_IEX!M32</f>
        <v>3.09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0.38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19.334040999999999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1.57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0.21290756080000001</v>
      </c>
      <c r="AD33">
        <f t="shared" si="1"/>
        <v>23.981133439199997</v>
      </c>
      <c r="AE33">
        <v>0</v>
      </c>
      <c r="AF33" s="24"/>
      <c r="AG33">
        <f t="shared" si="2"/>
        <v>23.981133439199997</v>
      </c>
      <c r="AI33" s="34">
        <f>PXIL!M33</f>
        <v>0</v>
      </c>
      <c r="AJ33" s="34">
        <f>PXIL!S33</f>
        <v>0</v>
      </c>
      <c r="AK33" s="34">
        <f>RTM_IEX!M33</f>
        <v>2.9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0.39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19.334040999999999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1.41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0.20234756080000002</v>
      </c>
      <c r="AD34">
        <f t="shared" si="1"/>
        <v>22.791693439199999</v>
      </c>
      <c r="AE34">
        <v>0</v>
      </c>
      <c r="AF34" s="24"/>
      <c r="AG34">
        <f t="shared" si="2"/>
        <v>22.791693439199999</v>
      </c>
      <c r="AI34" s="34">
        <f>PXIL!M34</f>
        <v>0</v>
      </c>
      <c r="AJ34" s="34">
        <f>PXIL!S34</f>
        <v>0</v>
      </c>
      <c r="AK34" s="34">
        <f>RTM_IEX!M34</f>
        <v>1.93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0.32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19.334040999999999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1.88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0.20472356079999998</v>
      </c>
      <c r="AD35">
        <f t="shared" si="1"/>
        <v>23.059317439199997</v>
      </c>
      <c r="AE35">
        <v>0</v>
      </c>
      <c r="AF35" s="24"/>
      <c r="AG35">
        <f t="shared" si="2"/>
        <v>23.059317439199997</v>
      </c>
      <c r="AI35" s="34">
        <f>PXIL!M35</f>
        <v>0</v>
      </c>
      <c r="AJ35" s="34">
        <f>PXIL!S35</f>
        <v>0</v>
      </c>
      <c r="AK35" s="34">
        <f>RTM_IEX!M35</f>
        <v>1.64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0.41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19.334040999999999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2.37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0.21273156080000002</v>
      </c>
      <c r="AD36">
        <f t="shared" si="1"/>
        <v>23.961309439200001</v>
      </c>
      <c r="AE36">
        <v>0</v>
      </c>
      <c r="AF36" s="24"/>
      <c r="AG36">
        <f t="shared" si="2"/>
        <v>23.961309439200001</v>
      </c>
      <c r="AI36" s="34">
        <f>PXIL!M36</f>
        <v>0</v>
      </c>
      <c r="AJ36" s="34">
        <f>PXIL!S36</f>
        <v>0</v>
      </c>
      <c r="AK36" s="34">
        <f>RTM_IEX!M36</f>
        <v>2.0299999999999998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0.44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19.334040999999999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2.64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0.2128195608</v>
      </c>
      <c r="AD37">
        <f t="shared" si="1"/>
        <v>23.971221439200001</v>
      </c>
      <c r="AE37">
        <v>0</v>
      </c>
      <c r="AF37" s="24"/>
      <c r="AG37">
        <f t="shared" si="2"/>
        <v>23.971221439200001</v>
      </c>
      <c r="AI37" s="34">
        <f>PXIL!M37</f>
        <v>0</v>
      </c>
      <c r="AJ37" s="34">
        <f>PXIL!S37</f>
        <v>0</v>
      </c>
      <c r="AK37" s="34">
        <f>RTM_IEX!M37</f>
        <v>1.84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0.37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19.334040999999999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2.71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0.21273156080000002</v>
      </c>
      <c r="AD38">
        <f t="shared" si="1"/>
        <v>23.961309439199997</v>
      </c>
      <c r="AE38">
        <v>0</v>
      </c>
      <c r="AF38" s="24"/>
      <c r="AG38">
        <f t="shared" si="2"/>
        <v>23.961309439199997</v>
      </c>
      <c r="AI38" s="34">
        <f>PXIL!M38</f>
        <v>0</v>
      </c>
      <c r="AJ38" s="34">
        <f>PXIL!S38</f>
        <v>0</v>
      </c>
      <c r="AK38" s="34">
        <f>RTM_IEX!M38</f>
        <v>1.74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0.39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19.334040999999999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2.0699999999999998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0.20454756080000003</v>
      </c>
      <c r="AD39">
        <f t="shared" si="1"/>
        <v>23.039493439200001</v>
      </c>
      <c r="AE39">
        <v>0</v>
      </c>
      <c r="AF39" s="24"/>
      <c r="AG39">
        <f t="shared" si="2"/>
        <v>23.039493439200001</v>
      </c>
      <c r="AI39" s="34">
        <f>PXIL!M39</f>
        <v>0</v>
      </c>
      <c r="AJ39" s="34">
        <f>PXIL!S39</f>
        <v>0</v>
      </c>
      <c r="AK39" s="34">
        <f>RTM_IEX!M39</f>
        <v>1.26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0.57999999999999996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19.334040999999999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1.1399999999999999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0.19389956080000001</v>
      </c>
      <c r="AD40">
        <f t="shared" si="1"/>
        <v>21.8401414392</v>
      </c>
      <c r="AE40">
        <v>0</v>
      </c>
      <c r="AF40" s="24"/>
      <c r="AG40">
        <f t="shared" si="2"/>
        <v>21.8401414392</v>
      </c>
      <c r="AI40" s="34">
        <f>PXIL!M40</f>
        <v>0</v>
      </c>
      <c r="AJ40" s="34">
        <f>PXIL!S40</f>
        <v>0</v>
      </c>
      <c r="AK40" s="34">
        <f>RTM_IEX!M40</f>
        <v>1.06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0.5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19.334040999999999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0.21308356080000002</v>
      </c>
      <c r="AD41">
        <f t="shared" si="1"/>
        <v>24.000957439199997</v>
      </c>
      <c r="AE41">
        <v>0</v>
      </c>
      <c r="AF41" s="24"/>
      <c r="AG41">
        <f t="shared" si="2"/>
        <v>24.000957439199997</v>
      </c>
      <c r="AI41" s="34">
        <f>PXIL!M41</f>
        <v>0</v>
      </c>
      <c r="AJ41" s="34">
        <f>PXIL!S41</f>
        <v>0</v>
      </c>
      <c r="AK41" s="34">
        <f>RTM_IEX!M41</f>
        <v>1.45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1.73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19.334040999999999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1.38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0.2128195608</v>
      </c>
      <c r="AD42">
        <f t="shared" si="1"/>
        <v>23.971221439200001</v>
      </c>
      <c r="AE42">
        <v>0</v>
      </c>
      <c r="AF42" s="24"/>
      <c r="AG42">
        <f t="shared" si="2"/>
        <v>23.971221439200001</v>
      </c>
      <c r="AI42" s="34">
        <f>PXIL!M42</f>
        <v>0</v>
      </c>
      <c r="AJ42" s="34">
        <f>PXIL!S42</f>
        <v>0</v>
      </c>
      <c r="AK42" s="34">
        <f>RTM_IEX!M42</f>
        <v>1.26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2.21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19.334040999999999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2.0099999999999998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0.21281956079999997</v>
      </c>
      <c r="AD43">
        <f t="shared" si="1"/>
        <v>23.971221439199997</v>
      </c>
      <c r="AE43">
        <v>0</v>
      </c>
      <c r="AF43" s="24"/>
      <c r="AG43">
        <f t="shared" si="2"/>
        <v>23.971221439199997</v>
      </c>
      <c r="AI43" s="34">
        <f>PXIL!M43</f>
        <v>0</v>
      </c>
      <c r="AJ43" s="34">
        <f>PXIL!S43</f>
        <v>0</v>
      </c>
      <c r="AK43" s="34">
        <f>RTM_IEX!M43</f>
        <v>1.64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1.2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19.334040999999999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2.04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0.21299556080000001</v>
      </c>
      <c r="AD44">
        <f t="shared" si="1"/>
        <v>23.991045439200001</v>
      </c>
      <c r="AE44">
        <v>0</v>
      </c>
      <c r="AF44" s="24"/>
      <c r="AG44">
        <f t="shared" si="2"/>
        <v>23.991045439200001</v>
      </c>
      <c r="AI44" s="34">
        <f>PXIL!M44</f>
        <v>0</v>
      </c>
      <c r="AJ44" s="34">
        <f>PXIL!S44</f>
        <v>0</v>
      </c>
      <c r="AK44" s="34">
        <f>RTM_IEX!M44</f>
        <v>1.64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1.19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19.334040999999999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0.06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0.17198756079999997</v>
      </c>
      <c r="AD45">
        <f t="shared" si="1"/>
        <v>19.372053439199998</v>
      </c>
      <c r="AE45">
        <v>0</v>
      </c>
      <c r="AF45" s="24"/>
      <c r="AG45">
        <f t="shared" si="2"/>
        <v>19.372053439199998</v>
      </c>
      <c r="AI45" s="34">
        <f>PXIL!M45</f>
        <v>0</v>
      </c>
      <c r="AJ45" s="34">
        <f>PXIL!S45</f>
        <v>0</v>
      </c>
      <c r="AK45" s="34">
        <f>RTM_IEX!M45</f>
        <v>0.1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0.05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19.334040999999999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0.56999999999999995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0.18210756080000001</v>
      </c>
      <c r="AD46">
        <f t="shared" si="1"/>
        <v>20.5119334392</v>
      </c>
      <c r="AE46">
        <v>0</v>
      </c>
      <c r="AF46" s="24"/>
      <c r="AG46">
        <f t="shared" si="2"/>
        <v>20.5119334392</v>
      </c>
      <c r="AI46" s="34">
        <f>PXIL!M46</f>
        <v>0</v>
      </c>
      <c r="AJ46" s="34">
        <f>PXIL!S46</f>
        <v>0</v>
      </c>
      <c r="AK46" s="34">
        <f>RTM_IEX!M46</f>
        <v>0.39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0.4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19.334040999999999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0.17013956080000001</v>
      </c>
      <c r="AD47">
        <f t="shared" si="1"/>
        <v>19.1639014392</v>
      </c>
      <c r="AE47">
        <v>0</v>
      </c>
      <c r="AF47" s="24"/>
      <c r="AG47">
        <f t="shared" si="2"/>
        <v>19.1639014392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19.334040999999999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0.17198756079999999</v>
      </c>
      <c r="AD48">
        <f t="shared" si="1"/>
        <v>19.372053439199998</v>
      </c>
      <c r="AE48">
        <v>0</v>
      </c>
      <c r="AF48" s="24"/>
      <c r="AG48">
        <f t="shared" si="2"/>
        <v>19.372053439199998</v>
      </c>
      <c r="AI48" s="34">
        <f>PXIL!M48</f>
        <v>0</v>
      </c>
      <c r="AJ48" s="34">
        <f>PXIL!S48</f>
        <v>0</v>
      </c>
      <c r="AK48" s="34">
        <f>RTM_IEX!M48</f>
        <v>0.1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0.11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19.334040999999999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0.36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0.1814035608</v>
      </c>
      <c r="AD49">
        <f t="shared" si="1"/>
        <v>20.432637439200001</v>
      </c>
      <c r="AE49">
        <v>0</v>
      </c>
      <c r="AF49" s="24"/>
      <c r="AG49">
        <f t="shared" si="2"/>
        <v>20.432637439200001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0.92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19.334040999999999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1.58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0.20322756079999998</v>
      </c>
      <c r="AD50">
        <f t="shared" si="1"/>
        <v>22.890813439199999</v>
      </c>
      <c r="AE50">
        <v>0</v>
      </c>
      <c r="AF50" s="24"/>
      <c r="AG50">
        <f t="shared" si="2"/>
        <v>22.890813439199999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2.1800000000000002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19.334040999999999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1.41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0.2056035608</v>
      </c>
      <c r="AD51">
        <f t="shared" si="1"/>
        <v>23.158437439199997</v>
      </c>
      <c r="AE51">
        <v>0</v>
      </c>
      <c r="AF51" s="24"/>
      <c r="AG51">
        <f t="shared" si="2"/>
        <v>23.158437439199997</v>
      </c>
      <c r="AI51" s="34">
        <f>PXIL!M51</f>
        <v>0</v>
      </c>
      <c r="AJ51" s="34">
        <f>PXIL!S51</f>
        <v>0</v>
      </c>
      <c r="AK51" s="34">
        <f>RTM_IEX!M51</f>
        <v>0.57999999999999996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2.04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19.334040999999999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0.56000000000000005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0.18518756079999998</v>
      </c>
      <c r="AD52">
        <f t="shared" si="1"/>
        <v>20.858853439200001</v>
      </c>
      <c r="AE52">
        <v>0</v>
      </c>
      <c r="AF52" s="24"/>
      <c r="AG52">
        <f t="shared" si="2"/>
        <v>20.858853439200001</v>
      </c>
      <c r="AI52" s="34">
        <f>PXIL!M52</f>
        <v>0</v>
      </c>
      <c r="AJ52" s="34">
        <f>PXIL!S52</f>
        <v>0</v>
      </c>
      <c r="AK52" s="34">
        <f>RTM_IEX!M52</f>
        <v>0.19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0.96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19.334040999999999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0.35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0.1802595608</v>
      </c>
      <c r="AD53">
        <f t="shared" si="1"/>
        <v>20.303781439200002</v>
      </c>
      <c r="AE53">
        <v>0</v>
      </c>
      <c r="AF53" s="24"/>
      <c r="AG53">
        <f t="shared" si="2"/>
        <v>20.303781439200002</v>
      </c>
      <c r="AI53" s="34">
        <f>PXIL!M53</f>
        <v>0</v>
      </c>
      <c r="AJ53" s="34">
        <f>PXIL!S53</f>
        <v>0</v>
      </c>
      <c r="AK53" s="34">
        <f>RTM_IEX!M53</f>
        <v>0.19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0.61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19.334040999999999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0.14000000000000001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0.17568356080000003</v>
      </c>
      <c r="AD54">
        <f t="shared" si="1"/>
        <v>19.788357439200002</v>
      </c>
      <c r="AE54">
        <v>0</v>
      </c>
      <c r="AF54" s="24"/>
      <c r="AG54">
        <f t="shared" si="2"/>
        <v>19.788357439200002</v>
      </c>
      <c r="AI54" s="34">
        <f>PXIL!M54</f>
        <v>0</v>
      </c>
      <c r="AJ54" s="34">
        <f>PXIL!S54</f>
        <v>0</v>
      </c>
      <c r="AK54" s="34">
        <f>RTM_IEX!M54</f>
        <v>0.19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0.3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19.334040999999999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1.1599999999999999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0.20005956080000001</v>
      </c>
      <c r="AD55">
        <f t="shared" si="1"/>
        <v>22.533981439200002</v>
      </c>
      <c r="AE55">
        <v>0</v>
      </c>
      <c r="AF55" s="24"/>
      <c r="AG55">
        <f t="shared" si="2"/>
        <v>22.533981439200002</v>
      </c>
      <c r="AI55" s="34">
        <f>PXIL!M55</f>
        <v>0</v>
      </c>
      <c r="AJ55" s="34">
        <f>PXIL!S55</f>
        <v>0</v>
      </c>
      <c r="AK55" s="34">
        <f>RTM_IEX!M55</f>
        <v>0.39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1.85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19.334040999999999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1.34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0.21255556080000002</v>
      </c>
      <c r="AD56">
        <f t="shared" si="1"/>
        <v>23.941485439200001</v>
      </c>
      <c r="AE56">
        <v>0</v>
      </c>
      <c r="AF56" s="24"/>
      <c r="AG56">
        <f t="shared" si="2"/>
        <v>23.941485439200001</v>
      </c>
      <c r="AI56" s="34">
        <f>PXIL!M56</f>
        <v>0</v>
      </c>
      <c r="AJ56" s="34">
        <f>PXIL!S56</f>
        <v>0</v>
      </c>
      <c r="AK56" s="34">
        <f>RTM_IEX!M56</f>
        <v>0.39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3.09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19.334040999999999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1.03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0.21246756080000001</v>
      </c>
      <c r="AD57">
        <f t="shared" si="1"/>
        <v>23.931573439199997</v>
      </c>
      <c r="AE57">
        <v>0</v>
      </c>
      <c r="AF57" s="24"/>
      <c r="AG57">
        <f t="shared" si="2"/>
        <v>23.931573439199997</v>
      </c>
      <c r="AI57" s="34">
        <f>PXIL!M57</f>
        <v>0</v>
      </c>
      <c r="AJ57" s="34">
        <f>PXIL!S57</f>
        <v>0</v>
      </c>
      <c r="AK57" s="34">
        <f>RTM_IEX!M57</f>
        <v>0.57999999999999996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3.2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19.334040999999999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0.73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0.21281956080000003</v>
      </c>
      <c r="AD58">
        <f t="shared" si="1"/>
        <v>23.971221439200001</v>
      </c>
      <c r="AE58">
        <v>0</v>
      </c>
      <c r="AF58" s="24"/>
      <c r="AG58">
        <f t="shared" si="2"/>
        <v>23.971221439200001</v>
      </c>
      <c r="AI58" s="34">
        <f>PXIL!M58</f>
        <v>0</v>
      </c>
      <c r="AJ58" s="34">
        <f>PXIL!S58</f>
        <v>0</v>
      </c>
      <c r="AK58" s="34">
        <f>RTM_IEX!M58</f>
        <v>0.48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3.64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19.334040999999999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0.2122915608</v>
      </c>
      <c r="AD59">
        <f t="shared" si="1"/>
        <v>23.911749439199998</v>
      </c>
      <c r="AE59">
        <v>0</v>
      </c>
      <c r="AF59" s="24"/>
      <c r="AG59">
        <f t="shared" si="2"/>
        <v>23.911749439199998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4.79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19.334040999999999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0.09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0.21308356079999999</v>
      </c>
      <c r="AD60">
        <f t="shared" si="1"/>
        <v>24.0009574392</v>
      </c>
      <c r="AE60">
        <v>0</v>
      </c>
      <c r="AF60" s="24"/>
      <c r="AG60">
        <f t="shared" si="2"/>
        <v>24.0009574392</v>
      </c>
      <c r="AI60" s="34">
        <f>PXIL!M60</f>
        <v>0</v>
      </c>
      <c r="AJ60" s="34">
        <f>PXIL!S60</f>
        <v>0</v>
      </c>
      <c r="AK60" s="34">
        <f>RTM_IEX!M60</f>
        <v>0.19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4.5999999999999996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19.334040999999999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0.21264356080000002</v>
      </c>
      <c r="AD61">
        <f t="shared" si="1"/>
        <v>23.951397439199997</v>
      </c>
      <c r="AE61">
        <v>0</v>
      </c>
      <c r="AF61" s="24"/>
      <c r="AG61">
        <f t="shared" si="2"/>
        <v>23.951397439199997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4.83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19.334040999999999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0.26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0.21264356080000002</v>
      </c>
      <c r="AD62">
        <f t="shared" si="1"/>
        <v>23.951397439199997</v>
      </c>
      <c r="AE62">
        <v>0</v>
      </c>
      <c r="AF62" s="24"/>
      <c r="AG62">
        <f t="shared" si="2"/>
        <v>23.951397439199997</v>
      </c>
      <c r="AI62" s="34">
        <f>PXIL!M62</f>
        <v>0</v>
      </c>
      <c r="AJ62" s="34">
        <f>PXIL!S62</f>
        <v>0</v>
      </c>
      <c r="AK62" s="34">
        <f>RTM_IEX!M62</f>
        <v>0.57999999999999996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3.99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19.334040999999999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0.21264356080000002</v>
      </c>
      <c r="AD63">
        <f t="shared" si="1"/>
        <v>23.951397439199997</v>
      </c>
      <c r="AE63">
        <v>0</v>
      </c>
      <c r="AF63" s="24"/>
      <c r="AG63">
        <f t="shared" si="2"/>
        <v>23.951397439199997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4.83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19.334040999999999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0.21264356080000002</v>
      </c>
      <c r="AD64">
        <f t="shared" si="1"/>
        <v>23.951397439199997</v>
      </c>
      <c r="AE64">
        <v>0</v>
      </c>
      <c r="AF64" s="24"/>
      <c r="AG64">
        <f t="shared" si="2"/>
        <v>23.951397439199997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4.83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19.334040999999999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0.03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0.21299556080000004</v>
      </c>
      <c r="AD65">
        <f t="shared" si="1"/>
        <v>23.991045439200004</v>
      </c>
      <c r="AE65">
        <v>0</v>
      </c>
      <c r="AF65" s="24"/>
      <c r="AG65">
        <f t="shared" si="2"/>
        <v>23.991045439200004</v>
      </c>
      <c r="AI65" s="34">
        <f>PXIL!M65</f>
        <v>0</v>
      </c>
      <c r="AJ65" s="34">
        <f>PXIL!S65</f>
        <v>0</v>
      </c>
      <c r="AK65" s="34">
        <f>RTM_IEX!M65</f>
        <v>0.19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4.6500000000000004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19.334040999999999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0.13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0.21281956079999997</v>
      </c>
      <c r="AD66">
        <f t="shared" si="1"/>
        <v>23.971221439200001</v>
      </c>
      <c r="AE66">
        <v>0</v>
      </c>
      <c r="AF66" s="24"/>
      <c r="AG66">
        <f t="shared" si="2"/>
        <v>23.971221439200001</v>
      </c>
      <c r="AI66" s="34">
        <f>PXIL!M66</f>
        <v>0</v>
      </c>
      <c r="AJ66" s="34">
        <f>PXIL!S66</f>
        <v>0</v>
      </c>
      <c r="AK66" s="34">
        <f>RTM_IEX!M66</f>
        <v>0.39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4.33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19.334040999999999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0.65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0.21290756079999998</v>
      </c>
      <c r="AD67">
        <f t="shared" si="1"/>
        <v>23.981133439199997</v>
      </c>
      <c r="AE67">
        <v>0</v>
      </c>
      <c r="AF67" s="24"/>
      <c r="AG67">
        <f t="shared" si="2"/>
        <v>23.981133439199997</v>
      </c>
      <c r="AI67" s="34">
        <f>PXIL!M67</f>
        <v>0</v>
      </c>
      <c r="AJ67" s="34">
        <f>PXIL!S67</f>
        <v>0</v>
      </c>
      <c r="AK67" s="34">
        <f>RTM_IEX!M67</f>
        <v>1.84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2.37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19.334040999999999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0.71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0.21246756080000001</v>
      </c>
      <c r="AD68">
        <f t="shared" ref="AD68:AD98" si="4">SUM(B68:AB68,AI68:AR68)-AC68</f>
        <v>23.931573439200001</v>
      </c>
      <c r="AE68">
        <v>0</v>
      </c>
      <c r="AF68" s="24"/>
      <c r="AG68">
        <f t="shared" ref="AG68:AG98" si="5">SUM(AD68:AF68)</f>
        <v>23.931573439200001</v>
      </c>
      <c r="AI68" s="34">
        <f>PXIL!M68</f>
        <v>0</v>
      </c>
      <c r="AJ68" s="34">
        <f>PXIL!S68</f>
        <v>0</v>
      </c>
      <c r="AK68" s="34">
        <f>RTM_IEX!M68</f>
        <v>2.0299999999999998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2.0699999999999998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19.334040999999999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0.73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0.21308356080000002</v>
      </c>
      <c r="AD69">
        <f t="shared" si="4"/>
        <v>24.000957439199997</v>
      </c>
      <c r="AE69">
        <v>0</v>
      </c>
      <c r="AF69" s="24"/>
      <c r="AG69">
        <f t="shared" si="5"/>
        <v>24.000957439199997</v>
      </c>
      <c r="AI69" s="34">
        <f>PXIL!M69</f>
        <v>0</v>
      </c>
      <c r="AJ69" s="34">
        <f>PXIL!S69</f>
        <v>0</v>
      </c>
      <c r="AK69" s="34">
        <f>RTM_IEX!M69</f>
        <v>2.13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2.02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19.334040999999999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0.56000000000000005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0.19768356079999999</v>
      </c>
      <c r="AD70">
        <f t="shared" si="4"/>
        <v>22.266357439199997</v>
      </c>
      <c r="AE70">
        <v>0</v>
      </c>
      <c r="AF70" s="24"/>
      <c r="AG70">
        <f t="shared" si="5"/>
        <v>22.266357439199997</v>
      </c>
      <c r="AI70" s="34">
        <f>PXIL!M70</f>
        <v>0</v>
      </c>
      <c r="AJ70" s="34">
        <f>PXIL!S70</f>
        <v>0</v>
      </c>
      <c r="AK70" s="34">
        <f>RTM_IEX!M70</f>
        <v>1.93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0.64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19.334040999999999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1.22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0.21317156079999999</v>
      </c>
      <c r="AD71">
        <f t="shared" si="4"/>
        <v>24.010869439199997</v>
      </c>
      <c r="AE71">
        <v>0</v>
      </c>
      <c r="AF71" s="24"/>
      <c r="AG71">
        <f t="shared" si="5"/>
        <v>24.010869439199997</v>
      </c>
      <c r="AI71" s="34">
        <f>PXIL!M71</f>
        <v>0</v>
      </c>
      <c r="AJ71" s="34">
        <f>PXIL!S71</f>
        <v>0</v>
      </c>
      <c r="AK71" s="34">
        <f>RTM_IEX!M71</f>
        <v>3.29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0.38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19.334040999999999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1.04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0.2122915608</v>
      </c>
      <c r="AD72">
        <f t="shared" si="4"/>
        <v>23.911749439199998</v>
      </c>
      <c r="AE72">
        <v>0</v>
      </c>
      <c r="AF72" s="24"/>
      <c r="AG72">
        <f t="shared" si="5"/>
        <v>23.911749439199998</v>
      </c>
      <c r="AI72" s="34">
        <f>PXIL!M72</f>
        <v>0</v>
      </c>
      <c r="AJ72" s="34">
        <f>PXIL!S72</f>
        <v>0</v>
      </c>
      <c r="AK72" s="34">
        <f>RTM_IEX!M72</f>
        <v>3.38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0.37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19.334040999999999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1.01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0.21255556080000002</v>
      </c>
      <c r="AD73">
        <f t="shared" si="4"/>
        <v>23.941485439200004</v>
      </c>
      <c r="AE73">
        <v>0</v>
      </c>
      <c r="AF73" s="24"/>
      <c r="AG73">
        <f t="shared" si="5"/>
        <v>23.941485439200004</v>
      </c>
      <c r="AI73" s="34">
        <f>PXIL!M73</f>
        <v>0</v>
      </c>
      <c r="AJ73" s="34">
        <f>PXIL!S73</f>
        <v>0</v>
      </c>
      <c r="AK73" s="34">
        <f>RTM_IEX!M73</f>
        <v>3.58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0.23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19.334040999999999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0.89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0.21290756080000001</v>
      </c>
      <c r="AD74">
        <f t="shared" si="4"/>
        <v>23.981133439199997</v>
      </c>
      <c r="AE74">
        <v>0</v>
      </c>
      <c r="AF74" s="24"/>
      <c r="AG74">
        <f t="shared" si="5"/>
        <v>23.981133439199997</v>
      </c>
      <c r="AI74" s="34">
        <f>PXIL!M74</f>
        <v>0</v>
      </c>
      <c r="AJ74" s="34">
        <f>PXIL!S74</f>
        <v>0</v>
      </c>
      <c r="AK74" s="34">
        <f>RTM_IEX!M74</f>
        <v>3.77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0.2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19.334040999999999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0.56999999999999995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0.21290756080000001</v>
      </c>
      <c r="AD75">
        <f t="shared" si="4"/>
        <v>23.981133439199997</v>
      </c>
      <c r="AE75">
        <v>0</v>
      </c>
      <c r="AF75" s="24"/>
      <c r="AG75">
        <f t="shared" si="5"/>
        <v>23.981133439199997</v>
      </c>
      <c r="AI75" s="34">
        <f>PXIL!M75</f>
        <v>0</v>
      </c>
      <c r="AJ75" s="34">
        <f>PXIL!S75</f>
        <v>0</v>
      </c>
      <c r="AK75" s="34">
        <f>RTM_IEX!M75</f>
        <v>4.16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0.13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19.334040999999999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0.33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0.1957475608</v>
      </c>
      <c r="AD76">
        <f t="shared" si="4"/>
        <v>22.048293439199995</v>
      </c>
      <c r="AE76">
        <v>0</v>
      </c>
      <c r="AF76" s="24"/>
      <c r="AG76">
        <f t="shared" si="5"/>
        <v>22.048293439199995</v>
      </c>
      <c r="AI76" s="34">
        <f>PXIL!M76</f>
        <v>0</v>
      </c>
      <c r="AJ76" s="34">
        <f>PXIL!S76</f>
        <v>0</v>
      </c>
      <c r="AK76" s="34">
        <f>RTM_IEX!M76</f>
        <v>2.5099999999999998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7.0000000000000007E-2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19.334040999999999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0.49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0.21264356079999999</v>
      </c>
      <c r="AD77">
        <f t="shared" si="4"/>
        <v>23.951397439199997</v>
      </c>
      <c r="AE77">
        <v>0</v>
      </c>
      <c r="AF77" s="24"/>
      <c r="AG77">
        <f t="shared" si="5"/>
        <v>23.951397439199997</v>
      </c>
      <c r="AI77" s="34">
        <f>PXIL!M77</f>
        <v>0</v>
      </c>
      <c r="AJ77" s="34">
        <f>PXIL!S77</f>
        <v>0</v>
      </c>
      <c r="AK77" s="34">
        <f>RTM_IEX!M77</f>
        <v>4.25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0.09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19.334040999999999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0.46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0.21237956080000001</v>
      </c>
      <c r="AD78">
        <f t="shared" si="4"/>
        <v>23.921661439200001</v>
      </c>
      <c r="AE78">
        <v>0</v>
      </c>
      <c r="AF78" s="24"/>
      <c r="AG78">
        <f t="shared" si="5"/>
        <v>23.921661439200001</v>
      </c>
      <c r="AI78" s="34">
        <f>PXIL!M78</f>
        <v>0</v>
      </c>
      <c r="AJ78" s="34">
        <f>PXIL!S78</f>
        <v>0</v>
      </c>
      <c r="AK78" s="34">
        <f>RTM_IEX!M78</f>
        <v>4.25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0.09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19.334040999999999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0.33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0.1938115608</v>
      </c>
      <c r="AD79">
        <f t="shared" si="4"/>
        <v>21.830229439199996</v>
      </c>
      <c r="AE79">
        <v>0</v>
      </c>
      <c r="AF79" s="24"/>
      <c r="AG79">
        <f t="shared" si="5"/>
        <v>21.830229439199996</v>
      </c>
      <c r="AI79" s="34">
        <f>PXIL!M79</f>
        <v>0</v>
      </c>
      <c r="AJ79" s="34">
        <f>PXIL!S79</f>
        <v>0</v>
      </c>
      <c r="AK79" s="34">
        <f>RTM_IEX!M79</f>
        <v>2.2799999999999998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0.08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19.334040999999999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0.28000000000000003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0.18932356080000001</v>
      </c>
      <c r="AD80">
        <f t="shared" si="4"/>
        <v>21.324717439200001</v>
      </c>
      <c r="AE80">
        <v>0</v>
      </c>
      <c r="AF80" s="24"/>
      <c r="AG80">
        <f t="shared" si="5"/>
        <v>21.324717439200001</v>
      </c>
      <c r="AI80" s="34">
        <f>PXIL!M80</f>
        <v>0</v>
      </c>
      <c r="AJ80" s="34">
        <f>PXIL!S80</f>
        <v>0</v>
      </c>
      <c r="AK80" s="34">
        <f>RTM_IEX!M80</f>
        <v>1.82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0.08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19.334040999999999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0.27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0.18527556079999999</v>
      </c>
      <c r="AD81">
        <f t="shared" si="4"/>
        <v>20.868765439199997</v>
      </c>
      <c r="AE81">
        <v>0</v>
      </c>
      <c r="AF81" s="24"/>
      <c r="AG81">
        <f t="shared" si="5"/>
        <v>20.868765439199997</v>
      </c>
      <c r="AI81" s="34">
        <f>PXIL!M81</f>
        <v>0</v>
      </c>
      <c r="AJ81" s="34">
        <f>PXIL!S81</f>
        <v>0</v>
      </c>
      <c r="AK81" s="34">
        <f>RTM_IEX!M81</f>
        <v>1.37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0.08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19.334040999999999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0.28000000000000003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0.18633156079999999</v>
      </c>
      <c r="AD82">
        <f t="shared" si="4"/>
        <v>20.9877094392</v>
      </c>
      <c r="AE82">
        <v>0</v>
      </c>
      <c r="AF82" s="24"/>
      <c r="AG82">
        <f t="shared" si="5"/>
        <v>20.9877094392</v>
      </c>
      <c r="AI82" s="34">
        <f>PXIL!M82</f>
        <v>0</v>
      </c>
      <c r="AJ82" s="34">
        <f>PXIL!S82</f>
        <v>0</v>
      </c>
      <c r="AK82" s="34">
        <f>RTM_IEX!M82</f>
        <v>1.48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0.08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19.334040999999999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0.27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0.1874755608</v>
      </c>
      <c r="AD83">
        <f t="shared" si="4"/>
        <v>21.116565439199999</v>
      </c>
      <c r="AE83">
        <v>0</v>
      </c>
      <c r="AF83" s="24"/>
      <c r="AG83">
        <f t="shared" si="5"/>
        <v>21.116565439199999</v>
      </c>
      <c r="AI83" s="34">
        <f>PXIL!M83</f>
        <v>0</v>
      </c>
      <c r="AJ83" s="34">
        <f>PXIL!S83</f>
        <v>0</v>
      </c>
      <c r="AK83" s="34">
        <f>RTM_IEX!M83</f>
        <v>1.62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0.08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19.334040999999999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0.28000000000000003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0.18888356080000002</v>
      </c>
      <c r="AD84">
        <f t="shared" si="4"/>
        <v>21.275157439199997</v>
      </c>
      <c r="AE84">
        <v>0</v>
      </c>
      <c r="AF84" s="24"/>
      <c r="AG84">
        <f t="shared" si="5"/>
        <v>21.275157439199997</v>
      </c>
      <c r="AI84" s="34">
        <f>PXIL!M84</f>
        <v>0</v>
      </c>
      <c r="AJ84" s="34">
        <f>PXIL!S84</f>
        <v>0</v>
      </c>
      <c r="AK84" s="34">
        <f>RTM_IEX!M84</f>
        <v>1.77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0.08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19.334040999999999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0.31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0.19099556079999999</v>
      </c>
      <c r="AD85">
        <f t="shared" si="4"/>
        <v>21.513045439199995</v>
      </c>
      <c r="AE85">
        <v>0</v>
      </c>
      <c r="AF85" s="24"/>
      <c r="AG85">
        <f t="shared" si="5"/>
        <v>21.513045439199995</v>
      </c>
      <c r="AI85" s="34">
        <f>PXIL!M85</f>
        <v>0</v>
      </c>
      <c r="AJ85" s="34">
        <f>PXIL!S85</f>
        <v>0</v>
      </c>
      <c r="AK85" s="34">
        <f>RTM_IEX!M85</f>
        <v>1.98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0.08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19.334040999999999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0.32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0.19108356080000002</v>
      </c>
      <c r="AD86">
        <f t="shared" si="4"/>
        <v>21.522957439199999</v>
      </c>
      <c r="AE86">
        <v>0</v>
      </c>
      <c r="AF86" s="24"/>
      <c r="AG86">
        <f t="shared" si="5"/>
        <v>21.522957439199999</v>
      </c>
      <c r="AI86" s="34">
        <f>PXIL!M86</f>
        <v>0</v>
      </c>
      <c r="AJ86" s="34">
        <f>PXIL!S86</f>
        <v>0</v>
      </c>
      <c r="AK86" s="34">
        <f>RTM_IEX!M86</f>
        <v>1.98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0.08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19.334040999999999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0.33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0.1932835608</v>
      </c>
      <c r="AD87">
        <f t="shared" si="4"/>
        <v>21.770757439199997</v>
      </c>
      <c r="AE87">
        <v>0</v>
      </c>
      <c r="AF87" s="24"/>
      <c r="AG87">
        <f t="shared" si="5"/>
        <v>21.770757439199997</v>
      </c>
      <c r="AI87" s="34">
        <f>PXIL!M87</f>
        <v>0</v>
      </c>
      <c r="AJ87" s="34">
        <f>PXIL!S87</f>
        <v>0</v>
      </c>
      <c r="AK87" s="34">
        <f>RTM_IEX!M87</f>
        <v>2.21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0.09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19.334040999999999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0.32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0.19196356080000002</v>
      </c>
      <c r="AD88">
        <f t="shared" si="4"/>
        <v>21.622077439199998</v>
      </c>
      <c r="AE88">
        <v>0</v>
      </c>
      <c r="AF88" s="24"/>
      <c r="AG88">
        <f t="shared" si="5"/>
        <v>21.622077439199998</v>
      </c>
      <c r="AI88" s="34">
        <f>PXIL!M88</f>
        <v>0</v>
      </c>
      <c r="AJ88" s="34">
        <f>PXIL!S88</f>
        <v>0</v>
      </c>
      <c r="AK88" s="34">
        <f>RTM_IEX!M88</f>
        <v>2.0699999999999998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0.09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19.334040999999999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0.19257956080000002</v>
      </c>
      <c r="AD89">
        <f t="shared" si="4"/>
        <v>21.691461439200001</v>
      </c>
      <c r="AE89">
        <v>0</v>
      </c>
      <c r="AF89" s="24"/>
      <c r="AG89">
        <f t="shared" si="5"/>
        <v>21.691461439200001</v>
      </c>
      <c r="AI89" s="34">
        <f>PXIL!M89</f>
        <v>0</v>
      </c>
      <c r="AJ89" s="34">
        <f>PXIL!S89</f>
        <v>0</v>
      </c>
      <c r="AK89" s="34">
        <f>RTM_IEX!M89</f>
        <v>2.16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0.09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19.334040999999999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0.28000000000000003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0.1927555608</v>
      </c>
      <c r="AD90">
        <f t="shared" si="4"/>
        <v>21.711285439200001</v>
      </c>
      <c r="AE90">
        <v>0</v>
      </c>
      <c r="AF90" s="24"/>
      <c r="AG90">
        <f t="shared" si="5"/>
        <v>21.711285439200001</v>
      </c>
      <c r="AI90" s="34">
        <f>PXIL!M90</f>
        <v>0</v>
      </c>
      <c r="AJ90" s="34">
        <f>PXIL!S90</f>
        <v>0</v>
      </c>
      <c r="AK90" s="34">
        <f>RTM_IEX!M90</f>
        <v>2.2000000000000002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0.09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19.334040999999999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0.27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0.19187556079999998</v>
      </c>
      <c r="AD91">
        <f t="shared" si="4"/>
        <v>21.612165439199998</v>
      </c>
      <c r="AE91">
        <v>0</v>
      </c>
      <c r="AF91" s="24"/>
      <c r="AG91">
        <f t="shared" si="5"/>
        <v>21.612165439199998</v>
      </c>
      <c r="AI91" s="34">
        <f>PXIL!M91</f>
        <v>0</v>
      </c>
      <c r="AJ91" s="34">
        <f>PXIL!S91</f>
        <v>0</v>
      </c>
      <c r="AK91" s="34">
        <f>RTM_IEX!M91</f>
        <v>2.11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0.09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19.334040999999999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0.25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0.19073156080000001</v>
      </c>
      <c r="AD92">
        <f t="shared" si="4"/>
        <v>21.483309439199996</v>
      </c>
      <c r="AE92">
        <v>0</v>
      </c>
      <c r="AF92" s="24"/>
      <c r="AG92">
        <f t="shared" si="5"/>
        <v>21.483309439199996</v>
      </c>
      <c r="AI92" s="34">
        <f>PXIL!M92</f>
        <v>0</v>
      </c>
      <c r="AJ92" s="34">
        <f>PXIL!S92</f>
        <v>0</v>
      </c>
      <c r="AK92" s="34">
        <f>RTM_IEX!M92</f>
        <v>2.0099999999999998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0.08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19.334040999999999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0.18580356080000004</v>
      </c>
      <c r="AD93">
        <f t="shared" si="4"/>
        <v>20.9282374392</v>
      </c>
      <c r="AE93">
        <v>0</v>
      </c>
      <c r="AF93" s="24"/>
      <c r="AG93">
        <f t="shared" si="5"/>
        <v>20.9282374392</v>
      </c>
      <c r="AI93" s="34">
        <f>PXIL!M93</f>
        <v>0</v>
      </c>
      <c r="AJ93" s="34">
        <f>PXIL!S93</f>
        <v>0</v>
      </c>
      <c r="AK93" s="34">
        <f>RTM_IEX!M93</f>
        <v>1.56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0.05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19.334040999999999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0.1793795608</v>
      </c>
      <c r="AD94">
        <f t="shared" si="4"/>
        <v>20.204661439199999</v>
      </c>
      <c r="AE94">
        <v>0</v>
      </c>
      <c r="AF94" s="24"/>
      <c r="AG94">
        <f t="shared" si="5"/>
        <v>20.204661439199999</v>
      </c>
      <c r="AI94" s="34">
        <f>PXIL!M94</f>
        <v>0</v>
      </c>
      <c r="AJ94" s="34">
        <f>PXIL!S94</f>
        <v>0</v>
      </c>
      <c r="AK94" s="34">
        <f>RTM_IEX!M94</f>
        <v>0.93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0.03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19.334040999999999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0.22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0.19451556079999999</v>
      </c>
      <c r="AD95">
        <f t="shared" si="4"/>
        <v>21.909525439199999</v>
      </c>
      <c r="AE95">
        <v>0</v>
      </c>
      <c r="AF95" s="24"/>
      <c r="AG95">
        <f t="shared" si="5"/>
        <v>21.909525439199999</v>
      </c>
      <c r="AI95" s="34">
        <f>PXIL!M95</f>
        <v>0</v>
      </c>
      <c r="AJ95" s="34">
        <f>PXIL!S95</f>
        <v>0</v>
      </c>
      <c r="AK95" s="34">
        <f>RTM_IEX!M95</f>
        <v>2.48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7.0000000000000007E-2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19.334040999999999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0.17858756079999999</v>
      </c>
      <c r="AD96">
        <f t="shared" si="4"/>
        <v>20.115453439199996</v>
      </c>
      <c r="AE96">
        <v>0</v>
      </c>
      <c r="AF96" s="24"/>
      <c r="AG96">
        <f t="shared" si="5"/>
        <v>20.115453439199996</v>
      </c>
      <c r="AI96" s="34">
        <f>PXIL!M96</f>
        <v>0</v>
      </c>
      <c r="AJ96" s="34">
        <f>PXIL!S96</f>
        <v>0</v>
      </c>
      <c r="AK96" s="34">
        <f>RTM_IEX!M96</f>
        <v>0.86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0.02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19.334040999999999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0.17744356079999998</v>
      </c>
      <c r="AD97">
        <f t="shared" si="4"/>
        <v>19.986597439199997</v>
      </c>
      <c r="AE97">
        <v>0</v>
      </c>
      <c r="AF97" s="24"/>
      <c r="AG97">
        <f t="shared" si="5"/>
        <v>19.986597439199997</v>
      </c>
      <c r="AI97" s="34">
        <f>PXIL!M97</f>
        <v>0</v>
      </c>
      <c r="AJ97" s="34">
        <f>PXIL!S97</f>
        <v>0</v>
      </c>
      <c r="AK97" s="34">
        <f>RTM_IEX!M97</f>
        <v>0.75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0.02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18.576170999999999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0.16347030479999999</v>
      </c>
      <c r="AD98">
        <f t="shared" si="4"/>
        <v>18.412700695199998</v>
      </c>
      <c r="AE98">
        <v>0</v>
      </c>
      <c r="AF98" s="24"/>
      <c r="AG98">
        <f t="shared" si="5"/>
        <v>18.412700695199998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0.45549754550000043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1.5195000000000005E-2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4.6207704003999994E-3</v>
      </c>
      <c r="AD99">
        <f t="shared" si="6"/>
        <v>0.52046677509960015</v>
      </c>
      <c r="AE99">
        <f t="shared" ref="AE99:AR99" si="8">SUM(AE3:AE98)/4000</f>
        <v>0</v>
      </c>
      <c r="AG99">
        <f t="shared" si="8"/>
        <v>0.52046677509960015</v>
      </c>
      <c r="AI99">
        <f t="shared" si="8"/>
        <v>0</v>
      </c>
      <c r="AJ99">
        <f t="shared" si="8"/>
        <v>0</v>
      </c>
      <c r="AK99">
        <f t="shared" si="8"/>
        <v>3.4580000000000007E-2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1.9814999999999996E-2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45173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265</v>
      </c>
      <c r="C3" s="16">
        <f>'[1]04'!C5</f>
        <v>0</v>
      </c>
      <c r="D3" s="16">
        <f>'[1]04'!D5</f>
        <v>50</v>
      </c>
      <c r="E3" s="16">
        <f>'[1]04'!E5</f>
        <v>0</v>
      </c>
      <c r="F3" s="15">
        <f>SUM(B3:E3)</f>
        <v>315</v>
      </c>
      <c r="G3" s="15">
        <f>'[1]04'!H5</f>
        <v>265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'[1]04'!B6</f>
        <v>265</v>
      </c>
      <c r="C4" s="16">
        <f>'[1]04'!C6</f>
        <v>0</v>
      </c>
      <c r="D4" s="16">
        <f>'[1]04'!D6</f>
        <v>50</v>
      </c>
      <c r="E4" s="16">
        <f>'[1]04'!E6</f>
        <v>0</v>
      </c>
      <c r="F4" s="15">
        <f>SUM(B4:E4)</f>
        <v>315</v>
      </c>
      <c r="G4" s="15">
        <f>'[1]04'!H6</f>
        <v>265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'[1]04'!B7</f>
        <v>265</v>
      </c>
      <c r="C5" s="16">
        <f>'[1]04'!C7</f>
        <v>0</v>
      </c>
      <c r="D5" s="16">
        <f>'[1]04'!D7</f>
        <v>50</v>
      </c>
      <c r="E5" s="16">
        <f>'[1]04'!E7</f>
        <v>0</v>
      </c>
      <c r="F5" s="15">
        <f t="shared" ref="F5:F68" si="6">SUM(B5:E5)</f>
        <v>315</v>
      </c>
      <c r="G5" s="15">
        <f>'[1]04'!H7</f>
        <v>265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5"/>
    </row>
    <row r="6" spans="1:18">
      <c r="A6" s="8" t="s">
        <v>48</v>
      </c>
      <c r="B6" s="15">
        <f>'[1]04'!B8</f>
        <v>265</v>
      </c>
      <c r="C6" s="16">
        <f>'[1]04'!C8</f>
        <v>0</v>
      </c>
      <c r="D6" s="16">
        <f>'[1]04'!D8</f>
        <v>50</v>
      </c>
      <c r="E6" s="16">
        <f>'[1]04'!E8</f>
        <v>0</v>
      </c>
      <c r="F6" s="15">
        <f t="shared" si="6"/>
        <v>315</v>
      </c>
      <c r="G6" s="15">
        <f>'[1]04'!H8</f>
        <v>265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'[1]04'!B9</f>
        <v>265</v>
      </c>
      <c r="C7" s="16">
        <f>'[1]04'!C9</f>
        <v>0</v>
      </c>
      <c r="D7" s="16">
        <f>'[1]04'!D9</f>
        <v>50</v>
      </c>
      <c r="E7" s="16">
        <f>'[1]04'!E9</f>
        <v>0</v>
      </c>
      <c r="F7" s="15">
        <f t="shared" si="6"/>
        <v>315</v>
      </c>
      <c r="G7" s="15">
        <f>'[1]04'!H9</f>
        <v>265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'[1]04'!B10</f>
        <v>265</v>
      </c>
      <c r="C8" s="16">
        <f>'[1]04'!C10</f>
        <v>0</v>
      </c>
      <c r="D8" s="16">
        <f>'[1]04'!D10</f>
        <v>50</v>
      </c>
      <c r="E8" s="16">
        <f>'[1]04'!E10</f>
        <v>0</v>
      </c>
      <c r="F8" s="15">
        <f t="shared" si="6"/>
        <v>315</v>
      </c>
      <c r="G8" s="15">
        <f>'[1]04'!H10</f>
        <v>265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'[1]04'!B11</f>
        <v>265</v>
      </c>
      <c r="C9" s="16">
        <f>'[1]04'!C11</f>
        <v>0</v>
      </c>
      <c r="D9" s="16">
        <f>'[1]04'!D11</f>
        <v>50</v>
      </c>
      <c r="E9" s="16">
        <f>'[1]04'!E11</f>
        <v>0</v>
      </c>
      <c r="F9" s="15">
        <f t="shared" si="6"/>
        <v>315</v>
      </c>
      <c r="G9" s="15">
        <f>'[1]04'!H11</f>
        <v>265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'[1]04'!B12</f>
        <v>265</v>
      </c>
      <c r="C10" s="16">
        <f>'[1]04'!C12</f>
        <v>0</v>
      </c>
      <c r="D10" s="16">
        <f>'[1]04'!D12</f>
        <v>50</v>
      </c>
      <c r="E10" s="16">
        <f>'[1]04'!E12</f>
        <v>0</v>
      </c>
      <c r="F10" s="15">
        <f t="shared" si="6"/>
        <v>315</v>
      </c>
      <c r="G10" s="15">
        <f>'[1]04'!H12</f>
        <v>265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'[1]04'!B13</f>
        <v>265</v>
      </c>
      <c r="C11" s="16">
        <f>'[1]04'!C13</f>
        <v>0</v>
      </c>
      <c r="D11" s="16">
        <f>'[1]04'!D13</f>
        <v>50</v>
      </c>
      <c r="E11" s="16">
        <f>'[1]04'!E13</f>
        <v>0</v>
      </c>
      <c r="F11" s="15">
        <f t="shared" si="6"/>
        <v>315</v>
      </c>
      <c r="G11" s="15">
        <f>'[1]04'!H13</f>
        <v>265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'[1]04'!B14</f>
        <v>265</v>
      </c>
      <c r="C12" s="16">
        <f>'[1]04'!C14</f>
        <v>0</v>
      </c>
      <c r="D12" s="16">
        <f>'[1]04'!D14</f>
        <v>50</v>
      </c>
      <c r="E12" s="16">
        <f>'[1]04'!E14</f>
        <v>0</v>
      </c>
      <c r="F12" s="15">
        <f t="shared" si="6"/>
        <v>315</v>
      </c>
      <c r="G12" s="15">
        <f>'[1]04'!H14</f>
        <v>265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'[1]04'!B15</f>
        <v>265</v>
      </c>
      <c r="C13" s="16">
        <f>'[1]04'!C15</f>
        <v>0</v>
      </c>
      <c r="D13" s="16">
        <f>'[1]04'!D15</f>
        <v>50</v>
      </c>
      <c r="E13" s="16">
        <f>'[1]04'!E15</f>
        <v>0</v>
      </c>
      <c r="F13" s="15">
        <f t="shared" si="6"/>
        <v>315</v>
      </c>
      <c r="G13" s="15">
        <f>'[1]04'!H15</f>
        <v>265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'[1]04'!B16</f>
        <v>265</v>
      </c>
      <c r="C14" s="16">
        <f>'[1]04'!C16</f>
        <v>0</v>
      </c>
      <c r="D14" s="16">
        <f>'[1]04'!D16</f>
        <v>50</v>
      </c>
      <c r="E14" s="16">
        <f>'[1]04'!E16</f>
        <v>0</v>
      </c>
      <c r="F14" s="15">
        <f t="shared" si="6"/>
        <v>315</v>
      </c>
      <c r="G14" s="15">
        <f>'[1]04'!H16</f>
        <v>265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'[1]04'!B17</f>
        <v>265</v>
      </c>
      <c r="C15" s="16">
        <f>'[1]04'!C17</f>
        <v>0</v>
      </c>
      <c r="D15" s="16">
        <f>'[1]04'!D17</f>
        <v>50</v>
      </c>
      <c r="E15" s="16">
        <f>'[1]04'!E17</f>
        <v>0</v>
      </c>
      <c r="F15" s="15">
        <f t="shared" si="6"/>
        <v>315</v>
      </c>
      <c r="G15" s="15">
        <f>'[1]04'!H17</f>
        <v>265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'[1]04'!B18</f>
        <v>265</v>
      </c>
      <c r="C16" s="16">
        <f>'[1]04'!C18</f>
        <v>0</v>
      </c>
      <c r="D16" s="16">
        <f>'[1]04'!D18</f>
        <v>50</v>
      </c>
      <c r="E16" s="16">
        <f>'[1]04'!E18</f>
        <v>0</v>
      </c>
      <c r="F16" s="15">
        <f t="shared" si="6"/>
        <v>315</v>
      </c>
      <c r="G16" s="15">
        <f>'[1]04'!H18</f>
        <v>265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'[1]04'!B19</f>
        <v>265</v>
      </c>
      <c r="C17" s="16">
        <f>'[1]04'!C19</f>
        <v>0</v>
      </c>
      <c r="D17" s="16">
        <f>'[1]04'!D19</f>
        <v>50</v>
      </c>
      <c r="E17" s="16">
        <f>'[1]04'!E19</f>
        <v>0</v>
      </c>
      <c r="F17" s="15">
        <f t="shared" si="6"/>
        <v>315</v>
      </c>
      <c r="G17" s="15">
        <f>'[1]04'!H19</f>
        <v>265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'[1]04'!B20</f>
        <v>265</v>
      </c>
      <c r="C18" s="16">
        <f>'[1]04'!C20</f>
        <v>0</v>
      </c>
      <c r="D18" s="16">
        <f>'[1]04'!D20</f>
        <v>50</v>
      </c>
      <c r="E18" s="16">
        <f>'[1]04'!E20</f>
        <v>0</v>
      </c>
      <c r="F18" s="15">
        <f t="shared" si="6"/>
        <v>315</v>
      </c>
      <c r="G18" s="15">
        <f>'[1]04'!H20</f>
        <v>265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'[1]04'!B21</f>
        <v>265</v>
      </c>
      <c r="C19" s="16">
        <f>'[1]04'!C21</f>
        <v>0</v>
      </c>
      <c r="D19" s="16">
        <f>'[1]04'!D21</f>
        <v>50</v>
      </c>
      <c r="E19" s="16">
        <f>'[1]04'!E21</f>
        <v>0</v>
      </c>
      <c r="F19" s="15">
        <f t="shared" si="6"/>
        <v>315</v>
      </c>
      <c r="G19" s="15">
        <f>'[1]04'!H21</f>
        <v>265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'[1]04'!B22</f>
        <v>265</v>
      </c>
      <c r="C20" s="16">
        <f>'[1]04'!C22</f>
        <v>0</v>
      </c>
      <c r="D20" s="16">
        <f>'[1]04'!D22</f>
        <v>50</v>
      </c>
      <c r="E20" s="16">
        <f>'[1]04'!E22</f>
        <v>0</v>
      </c>
      <c r="F20" s="15">
        <f t="shared" si="6"/>
        <v>315</v>
      </c>
      <c r="G20" s="15">
        <f>'[1]04'!H22</f>
        <v>265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'[1]04'!B23</f>
        <v>265</v>
      </c>
      <c r="C21" s="16">
        <f>'[1]04'!C23</f>
        <v>0</v>
      </c>
      <c r="D21" s="16">
        <f>'[1]04'!D23</f>
        <v>50</v>
      </c>
      <c r="E21" s="16">
        <f>'[1]04'!E23</f>
        <v>0</v>
      </c>
      <c r="F21" s="15">
        <f t="shared" si="6"/>
        <v>315</v>
      </c>
      <c r="G21" s="15">
        <f>'[1]04'!H23</f>
        <v>265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'[1]04'!B24</f>
        <v>265</v>
      </c>
      <c r="C22" s="16">
        <f>'[1]04'!C24</f>
        <v>0</v>
      </c>
      <c r="D22" s="16">
        <f>'[1]04'!D24</f>
        <v>50</v>
      </c>
      <c r="E22" s="16">
        <f>'[1]04'!E24</f>
        <v>0</v>
      </c>
      <c r="F22" s="15">
        <f t="shared" si="6"/>
        <v>315</v>
      </c>
      <c r="G22" s="15">
        <f>'[1]04'!H24</f>
        <v>265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'[1]04'!B25</f>
        <v>265</v>
      </c>
      <c r="C23" s="16">
        <f>'[1]04'!C25</f>
        <v>0</v>
      </c>
      <c r="D23" s="16">
        <f>'[1]04'!D25</f>
        <v>50</v>
      </c>
      <c r="E23" s="16">
        <f>'[1]04'!E25</f>
        <v>0</v>
      </c>
      <c r="F23" s="15">
        <f t="shared" si="6"/>
        <v>315</v>
      </c>
      <c r="G23" s="15">
        <f>'[1]04'!H25</f>
        <v>265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'[1]04'!B26</f>
        <v>265</v>
      </c>
      <c r="C24" s="16">
        <f>'[1]04'!C26</f>
        <v>0</v>
      </c>
      <c r="D24" s="16">
        <f>'[1]04'!D26</f>
        <v>50</v>
      </c>
      <c r="E24" s="16">
        <f>'[1]04'!E26</f>
        <v>0</v>
      </c>
      <c r="F24" s="15">
        <f t="shared" si="6"/>
        <v>315</v>
      </c>
      <c r="G24" s="15">
        <f>'[1]04'!H26</f>
        <v>265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'[1]04'!B27</f>
        <v>265</v>
      </c>
      <c r="C25" s="16">
        <f>'[1]04'!C27</f>
        <v>0</v>
      </c>
      <c r="D25" s="16">
        <f>'[1]04'!D27</f>
        <v>50</v>
      </c>
      <c r="E25" s="16">
        <f>'[1]04'!E27</f>
        <v>0</v>
      </c>
      <c r="F25" s="15">
        <f t="shared" si="6"/>
        <v>315</v>
      </c>
      <c r="G25" s="15">
        <f>'[1]04'!H27</f>
        <v>265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'[1]04'!B28</f>
        <v>265</v>
      </c>
      <c r="C26" s="16">
        <f>'[1]04'!C28</f>
        <v>0</v>
      </c>
      <c r="D26" s="16">
        <f>'[1]04'!D28</f>
        <v>50</v>
      </c>
      <c r="E26" s="16">
        <f>'[1]04'!E28</f>
        <v>0</v>
      </c>
      <c r="F26" s="15">
        <f t="shared" si="6"/>
        <v>315</v>
      </c>
      <c r="G26" s="15">
        <f>'[1]04'!H28</f>
        <v>265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'[1]04'!B29</f>
        <v>265</v>
      </c>
      <c r="C27" s="16">
        <f>'[1]04'!C29</f>
        <v>0</v>
      </c>
      <c r="D27" s="16">
        <f>'[1]04'!D29</f>
        <v>50</v>
      </c>
      <c r="E27" s="16">
        <f>'[1]04'!E29</f>
        <v>0</v>
      </c>
      <c r="F27" s="15">
        <f t="shared" si="6"/>
        <v>315</v>
      </c>
      <c r="G27" s="15">
        <f>'[1]04'!H29</f>
        <v>265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'[1]04'!B30</f>
        <v>265</v>
      </c>
      <c r="C28" s="16">
        <f>'[1]04'!C30</f>
        <v>0</v>
      </c>
      <c r="D28" s="16">
        <f>'[1]04'!D30</f>
        <v>50</v>
      </c>
      <c r="E28" s="16">
        <f>'[1]04'!E30</f>
        <v>0</v>
      </c>
      <c r="F28" s="15">
        <f t="shared" si="6"/>
        <v>315</v>
      </c>
      <c r="G28" s="15">
        <f>'[1]04'!H30</f>
        <v>265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'[1]04'!B31</f>
        <v>265</v>
      </c>
      <c r="C29" s="16">
        <f>'[1]04'!C31</f>
        <v>0</v>
      </c>
      <c r="D29" s="16">
        <f>'[1]04'!D31</f>
        <v>50</v>
      </c>
      <c r="E29" s="16">
        <f>'[1]04'!E31</f>
        <v>0</v>
      </c>
      <c r="F29" s="15">
        <f t="shared" si="6"/>
        <v>315</v>
      </c>
      <c r="G29" s="15">
        <f>'[1]04'!H31</f>
        <v>265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'[1]04'!B32</f>
        <v>265</v>
      </c>
      <c r="C30" s="16">
        <f>'[1]04'!C32</f>
        <v>0</v>
      </c>
      <c r="D30" s="16">
        <f>'[1]04'!D32</f>
        <v>50</v>
      </c>
      <c r="E30" s="16">
        <f>'[1]04'!E32</f>
        <v>0</v>
      </c>
      <c r="F30" s="15">
        <f t="shared" si="6"/>
        <v>315</v>
      </c>
      <c r="G30" s="15">
        <f>'[1]04'!H32</f>
        <v>265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'[1]04'!B33</f>
        <v>265</v>
      </c>
      <c r="C31" s="16">
        <f>'[1]04'!C33</f>
        <v>0</v>
      </c>
      <c r="D31" s="16">
        <f>'[1]04'!D33</f>
        <v>50</v>
      </c>
      <c r="E31" s="16">
        <f>'[1]04'!E33</f>
        <v>0</v>
      </c>
      <c r="F31" s="15">
        <f t="shared" si="6"/>
        <v>315</v>
      </c>
      <c r="G31" s="15">
        <f>'[1]04'!H33</f>
        <v>265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'[1]04'!B34</f>
        <v>265</v>
      </c>
      <c r="C32" s="16">
        <f>'[1]04'!C34</f>
        <v>0</v>
      </c>
      <c r="D32" s="16">
        <f>'[1]04'!D34</f>
        <v>50</v>
      </c>
      <c r="E32" s="16">
        <f>'[1]04'!E34</f>
        <v>0</v>
      </c>
      <c r="F32" s="15">
        <f t="shared" si="6"/>
        <v>315</v>
      </c>
      <c r="G32" s="15">
        <f>'[1]04'!H34</f>
        <v>265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'[1]04'!B35</f>
        <v>265</v>
      </c>
      <c r="C33" s="16">
        <f>'[1]04'!C35</f>
        <v>0</v>
      </c>
      <c r="D33" s="16">
        <f>'[1]04'!D35</f>
        <v>50</v>
      </c>
      <c r="E33" s="16">
        <f>'[1]04'!E35</f>
        <v>0</v>
      </c>
      <c r="F33" s="15">
        <f t="shared" si="6"/>
        <v>315</v>
      </c>
      <c r="G33" s="15">
        <f>'[1]04'!H35</f>
        <v>265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'[1]04'!B36</f>
        <v>265</v>
      </c>
      <c r="C34" s="16">
        <f>'[1]04'!C36</f>
        <v>0</v>
      </c>
      <c r="D34" s="16">
        <f>'[1]04'!D36</f>
        <v>50</v>
      </c>
      <c r="E34" s="16">
        <f>'[1]04'!E36</f>
        <v>0</v>
      </c>
      <c r="F34" s="15">
        <f t="shared" si="6"/>
        <v>315</v>
      </c>
      <c r="G34" s="15">
        <f>'[1]04'!H36</f>
        <v>265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'[1]04'!B37</f>
        <v>265</v>
      </c>
      <c r="C35" s="16">
        <f>'[1]04'!C37</f>
        <v>0</v>
      </c>
      <c r="D35" s="16">
        <f>'[1]04'!D37</f>
        <v>50</v>
      </c>
      <c r="E35" s="16">
        <f>'[1]04'!E37</f>
        <v>0</v>
      </c>
      <c r="F35" s="15">
        <f t="shared" si="6"/>
        <v>315</v>
      </c>
      <c r="G35" s="15">
        <f>'[1]04'!H37</f>
        <v>265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'[1]04'!B38</f>
        <v>265</v>
      </c>
      <c r="C36" s="16">
        <f>'[1]04'!C38</f>
        <v>0</v>
      </c>
      <c r="D36" s="16">
        <f>'[1]04'!D38</f>
        <v>50</v>
      </c>
      <c r="E36" s="16">
        <f>'[1]04'!E38</f>
        <v>0</v>
      </c>
      <c r="F36" s="15">
        <f t="shared" si="6"/>
        <v>315</v>
      </c>
      <c r="G36" s="15">
        <f>'[1]04'!H38</f>
        <v>265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'[1]04'!B39</f>
        <v>265</v>
      </c>
      <c r="C37" s="16">
        <f>'[1]04'!C39</f>
        <v>0</v>
      </c>
      <c r="D37" s="16">
        <f>'[1]04'!D39</f>
        <v>50</v>
      </c>
      <c r="E37" s="16">
        <f>'[1]04'!E39</f>
        <v>0</v>
      </c>
      <c r="F37" s="15">
        <f t="shared" si="6"/>
        <v>315</v>
      </c>
      <c r="G37" s="15">
        <f>'[1]04'!H39</f>
        <v>265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'[1]04'!B40</f>
        <v>265</v>
      </c>
      <c r="C38" s="16">
        <f>'[1]04'!C40</f>
        <v>0</v>
      </c>
      <c r="D38" s="16">
        <f>'[1]04'!D40</f>
        <v>50</v>
      </c>
      <c r="E38" s="16">
        <f>'[1]04'!E40</f>
        <v>0</v>
      </c>
      <c r="F38" s="15">
        <f t="shared" si="6"/>
        <v>315</v>
      </c>
      <c r="G38" s="15">
        <f>'[1]04'!H40</f>
        <v>265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'[1]04'!B41</f>
        <v>265</v>
      </c>
      <c r="C39" s="16">
        <f>'[1]04'!C41</f>
        <v>0</v>
      </c>
      <c r="D39" s="16">
        <f>'[1]04'!D41</f>
        <v>50</v>
      </c>
      <c r="E39" s="16">
        <f>'[1]04'!E41</f>
        <v>0</v>
      </c>
      <c r="F39" s="15">
        <f t="shared" si="6"/>
        <v>315</v>
      </c>
      <c r="G39" s="15">
        <f>'[1]04'!H41</f>
        <v>265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'[1]04'!B42</f>
        <v>265</v>
      </c>
      <c r="C40" s="16">
        <f>'[1]04'!C42</f>
        <v>0</v>
      </c>
      <c r="D40" s="16">
        <f>'[1]04'!D42</f>
        <v>50</v>
      </c>
      <c r="E40" s="16">
        <f>'[1]04'!E42</f>
        <v>0</v>
      </c>
      <c r="F40" s="15">
        <f t="shared" si="6"/>
        <v>315</v>
      </c>
      <c r="G40" s="15">
        <f>'[1]04'!H42</f>
        <v>265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'[1]04'!B43</f>
        <v>265</v>
      </c>
      <c r="C41" s="16">
        <f>'[1]04'!C43</f>
        <v>0</v>
      </c>
      <c r="D41" s="16">
        <f>'[1]04'!D43</f>
        <v>50</v>
      </c>
      <c r="E41" s="16">
        <f>'[1]04'!E43</f>
        <v>0</v>
      </c>
      <c r="F41" s="15">
        <f t="shared" si="6"/>
        <v>315</v>
      </c>
      <c r="G41" s="15">
        <f>'[1]04'!H43</f>
        <v>265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'[1]04'!B44</f>
        <v>265</v>
      </c>
      <c r="C42" s="16">
        <f>'[1]04'!C44</f>
        <v>0</v>
      </c>
      <c r="D42" s="16">
        <f>'[1]04'!D44</f>
        <v>50</v>
      </c>
      <c r="E42" s="16">
        <f>'[1]04'!E44</f>
        <v>0</v>
      </c>
      <c r="F42" s="15">
        <f t="shared" si="6"/>
        <v>315</v>
      </c>
      <c r="G42" s="15">
        <f>'[1]04'!H44</f>
        <v>265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'[1]04'!B45</f>
        <v>265</v>
      </c>
      <c r="C43" s="16">
        <f>'[1]04'!C45</f>
        <v>0</v>
      </c>
      <c r="D43" s="16">
        <f>'[1]04'!D45</f>
        <v>50</v>
      </c>
      <c r="E43" s="16">
        <f>'[1]04'!E45</f>
        <v>0</v>
      </c>
      <c r="F43" s="15">
        <f t="shared" si="6"/>
        <v>315</v>
      </c>
      <c r="G43" s="15">
        <f>'[1]04'!H45</f>
        <v>265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'[1]04'!B46</f>
        <v>265</v>
      </c>
      <c r="C44" s="16">
        <f>'[1]04'!C46</f>
        <v>0</v>
      </c>
      <c r="D44" s="16">
        <f>'[1]04'!D46</f>
        <v>50</v>
      </c>
      <c r="E44" s="16">
        <f>'[1]04'!E46</f>
        <v>0</v>
      </c>
      <c r="F44" s="15">
        <f t="shared" si="6"/>
        <v>315</v>
      </c>
      <c r="G44" s="15">
        <f>'[1]04'!H46</f>
        <v>265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'[1]04'!B47</f>
        <v>265</v>
      </c>
      <c r="C45" s="16">
        <f>'[1]04'!C47</f>
        <v>0</v>
      </c>
      <c r="D45" s="16">
        <f>'[1]04'!D47</f>
        <v>50</v>
      </c>
      <c r="E45" s="16">
        <f>'[1]04'!E47</f>
        <v>0</v>
      </c>
      <c r="F45" s="15">
        <f t="shared" si="6"/>
        <v>315</v>
      </c>
      <c r="G45" s="15">
        <f>'[1]04'!H47</f>
        <v>265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'[1]04'!B48</f>
        <v>265</v>
      </c>
      <c r="C46" s="16">
        <f>'[1]04'!C48</f>
        <v>0</v>
      </c>
      <c r="D46" s="16">
        <f>'[1]04'!D48</f>
        <v>50</v>
      </c>
      <c r="E46" s="16">
        <f>'[1]04'!E48</f>
        <v>0</v>
      </c>
      <c r="F46" s="15">
        <f t="shared" si="6"/>
        <v>315</v>
      </c>
      <c r="G46" s="15">
        <f>'[1]04'!H48</f>
        <v>265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'[1]04'!B49</f>
        <v>265</v>
      </c>
      <c r="C47" s="16">
        <f>'[1]04'!C49</f>
        <v>0</v>
      </c>
      <c r="D47" s="16">
        <f>'[1]04'!D49</f>
        <v>50</v>
      </c>
      <c r="E47" s="16">
        <f>'[1]04'!E49</f>
        <v>0</v>
      </c>
      <c r="F47" s="15">
        <f t="shared" si="6"/>
        <v>315</v>
      </c>
      <c r="G47" s="15">
        <f>'[1]04'!H49</f>
        <v>265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'[1]04'!B50</f>
        <v>265</v>
      </c>
      <c r="C48" s="16">
        <f>'[1]04'!C50</f>
        <v>0</v>
      </c>
      <c r="D48" s="16">
        <f>'[1]04'!D50</f>
        <v>50</v>
      </c>
      <c r="E48" s="16">
        <f>'[1]04'!E50</f>
        <v>0</v>
      </c>
      <c r="F48" s="15">
        <f t="shared" si="6"/>
        <v>315</v>
      </c>
      <c r="G48" s="15">
        <f>'[1]04'!H50</f>
        <v>265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'[1]04'!B51</f>
        <v>265</v>
      </c>
      <c r="C49" s="16">
        <f>'[1]04'!C51</f>
        <v>0</v>
      </c>
      <c r="D49" s="16">
        <f>'[1]04'!D51</f>
        <v>50</v>
      </c>
      <c r="E49" s="16">
        <f>'[1]04'!E51</f>
        <v>0</v>
      </c>
      <c r="F49" s="15">
        <f t="shared" si="6"/>
        <v>315</v>
      </c>
      <c r="G49" s="15">
        <f>'[1]04'!H51</f>
        <v>265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'[1]04'!B52</f>
        <v>265</v>
      </c>
      <c r="C50" s="16">
        <f>'[1]04'!C52</f>
        <v>0</v>
      </c>
      <c r="D50" s="16">
        <f>'[1]04'!D52</f>
        <v>50</v>
      </c>
      <c r="E50" s="16">
        <f>'[1]04'!E52</f>
        <v>0</v>
      </c>
      <c r="F50" s="15">
        <f t="shared" si="6"/>
        <v>315</v>
      </c>
      <c r="G50" s="15">
        <f>'[1]04'!H52</f>
        <v>265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'[1]04'!B53</f>
        <v>265</v>
      </c>
      <c r="C51" s="16">
        <f>'[1]04'!C53</f>
        <v>0</v>
      </c>
      <c r="D51" s="16">
        <f>'[1]04'!D53</f>
        <v>50</v>
      </c>
      <c r="E51" s="16">
        <f>'[1]04'!E53</f>
        <v>0</v>
      </c>
      <c r="F51" s="15">
        <f t="shared" si="6"/>
        <v>315</v>
      </c>
      <c r="G51" s="15">
        <f>'[1]04'!H53</f>
        <v>265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'[1]04'!B54</f>
        <v>265</v>
      </c>
      <c r="C52" s="16">
        <f>'[1]04'!C54</f>
        <v>0</v>
      </c>
      <c r="D52" s="16">
        <f>'[1]04'!D54</f>
        <v>50</v>
      </c>
      <c r="E52" s="16">
        <f>'[1]04'!E54</f>
        <v>0</v>
      </c>
      <c r="F52" s="15">
        <f t="shared" si="6"/>
        <v>315</v>
      </c>
      <c r="G52" s="15">
        <f>'[1]04'!H54</f>
        <v>265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'[1]04'!B55</f>
        <v>265</v>
      </c>
      <c r="C53" s="16">
        <f>'[1]04'!C55</f>
        <v>0</v>
      </c>
      <c r="D53" s="16">
        <f>'[1]04'!D55</f>
        <v>50</v>
      </c>
      <c r="E53" s="16">
        <f>'[1]04'!E55</f>
        <v>0</v>
      </c>
      <c r="F53" s="15">
        <f t="shared" si="6"/>
        <v>315</v>
      </c>
      <c r="G53" s="15">
        <f>'[1]04'!H55</f>
        <v>265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'[1]04'!B56</f>
        <v>265</v>
      </c>
      <c r="C54" s="16">
        <f>'[1]04'!C56</f>
        <v>0</v>
      </c>
      <c r="D54" s="16">
        <f>'[1]04'!D56</f>
        <v>50</v>
      </c>
      <c r="E54" s="16">
        <f>'[1]04'!E56</f>
        <v>0</v>
      </c>
      <c r="F54" s="15">
        <f t="shared" si="6"/>
        <v>315</v>
      </c>
      <c r="G54" s="15">
        <f>'[1]04'!H56</f>
        <v>265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'[1]04'!B57</f>
        <v>265</v>
      </c>
      <c r="C55" s="16">
        <f>'[1]04'!C57</f>
        <v>0</v>
      </c>
      <c r="D55" s="16">
        <f>'[1]04'!D57</f>
        <v>50</v>
      </c>
      <c r="E55" s="16">
        <f>'[1]04'!E57</f>
        <v>0</v>
      </c>
      <c r="F55" s="15">
        <f t="shared" si="6"/>
        <v>315</v>
      </c>
      <c r="G55" s="15">
        <f>'[1]04'!H57</f>
        <v>265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'[1]04'!B58</f>
        <v>265</v>
      </c>
      <c r="C56" s="16">
        <f>'[1]04'!C58</f>
        <v>0</v>
      </c>
      <c r="D56" s="16">
        <f>'[1]04'!D58</f>
        <v>50</v>
      </c>
      <c r="E56" s="16">
        <f>'[1]04'!E58</f>
        <v>0</v>
      </c>
      <c r="F56" s="15">
        <f t="shared" si="6"/>
        <v>315</v>
      </c>
      <c r="G56" s="15">
        <f>'[1]04'!H58</f>
        <v>265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'[1]04'!B59</f>
        <v>265</v>
      </c>
      <c r="C57" s="16">
        <f>'[1]04'!C59</f>
        <v>0</v>
      </c>
      <c r="D57" s="16">
        <f>'[1]04'!D59</f>
        <v>50</v>
      </c>
      <c r="E57" s="16">
        <f>'[1]04'!E59</f>
        <v>0</v>
      </c>
      <c r="F57" s="15">
        <f t="shared" si="6"/>
        <v>315</v>
      </c>
      <c r="G57" s="15">
        <f>'[1]04'!H59</f>
        <v>265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'[1]04'!B60</f>
        <v>265</v>
      </c>
      <c r="C58" s="16">
        <f>'[1]04'!C60</f>
        <v>0</v>
      </c>
      <c r="D58" s="16">
        <f>'[1]04'!D60</f>
        <v>50</v>
      </c>
      <c r="E58" s="16">
        <f>'[1]04'!E60</f>
        <v>0</v>
      </c>
      <c r="F58" s="15">
        <f t="shared" si="6"/>
        <v>315</v>
      </c>
      <c r="G58" s="15">
        <f>'[1]04'!H60</f>
        <v>265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'[1]04'!B61</f>
        <v>265</v>
      </c>
      <c r="C59" s="16">
        <f>'[1]04'!C61</f>
        <v>0</v>
      </c>
      <c r="D59" s="16">
        <f>'[1]04'!D61</f>
        <v>50</v>
      </c>
      <c r="E59" s="16">
        <f>'[1]04'!E61</f>
        <v>0</v>
      </c>
      <c r="F59" s="15">
        <f t="shared" si="6"/>
        <v>315</v>
      </c>
      <c r="G59" s="15">
        <f>'[1]04'!H61</f>
        <v>265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'[1]04'!B62</f>
        <v>265</v>
      </c>
      <c r="C60" s="16">
        <f>'[1]04'!C62</f>
        <v>0</v>
      </c>
      <c r="D60" s="16">
        <f>'[1]04'!D62</f>
        <v>50</v>
      </c>
      <c r="E60" s="16">
        <f>'[1]04'!E62</f>
        <v>0</v>
      </c>
      <c r="F60" s="15">
        <f t="shared" si="6"/>
        <v>315</v>
      </c>
      <c r="G60" s="15">
        <f>'[1]04'!H62</f>
        <v>265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'[1]04'!B63</f>
        <v>265</v>
      </c>
      <c r="C61" s="16">
        <f>'[1]04'!C63</f>
        <v>0</v>
      </c>
      <c r="D61" s="16">
        <f>'[1]04'!D63</f>
        <v>50</v>
      </c>
      <c r="E61" s="16">
        <f>'[1]04'!E63</f>
        <v>0</v>
      </c>
      <c r="F61" s="15">
        <f t="shared" si="6"/>
        <v>315</v>
      </c>
      <c r="G61" s="15">
        <f>'[1]04'!H63</f>
        <v>265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'[1]04'!B64</f>
        <v>265</v>
      </c>
      <c r="C62" s="16">
        <f>'[1]04'!C64</f>
        <v>0</v>
      </c>
      <c r="D62" s="16">
        <f>'[1]04'!D64</f>
        <v>50</v>
      </c>
      <c r="E62" s="16">
        <f>'[1]04'!E64</f>
        <v>0</v>
      </c>
      <c r="F62" s="15">
        <f t="shared" si="6"/>
        <v>315</v>
      </c>
      <c r="G62" s="15">
        <f>'[1]04'!H64</f>
        <v>265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'[1]04'!B65</f>
        <v>265</v>
      </c>
      <c r="C63" s="16">
        <f>'[1]04'!C65</f>
        <v>0</v>
      </c>
      <c r="D63" s="16">
        <f>'[1]04'!D65</f>
        <v>50</v>
      </c>
      <c r="E63" s="16">
        <f>'[1]04'!E65</f>
        <v>0</v>
      </c>
      <c r="F63" s="15">
        <f t="shared" si="6"/>
        <v>315</v>
      </c>
      <c r="G63" s="15">
        <f>'[1]04'!H65</f>
        <v>265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'[1]04'!B66</f>
        <v>265</v>
      </c>
      <c r="C64" s="16">
        <f>'[1]04'!C66</f>
        <v>0</v>
      </c>
      <c r="D64" s="16">
        <f>'[1]04'!D66</f>
        <v>50</v>
      </c>
      <c r="E64" s="16">
        <f>'[1]04'!E66</f>
        <v>0</v>
      </c>
      <c r="F64" s="15">
        <f t="shared" si="6"/>
        <v>315</v>
      </c>
      <c r="G64" s="15">
        <f>'[1]04'!H66</f>
        <v>265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'[1]04'!B67</f>
        <v>265</v>
      </c>
      <c r="C65" s="16">
        <f>'[1]04'!C67</f>
        <v>0</v>
      </c>
      <c r="D65" s="16">
        <f>'[1]04'!D67</f>
        <v>50</v>
      </c>
      <c r="E65" s="16">
        <f>'[1]04'!E67</f>
        <v>0</v>
      </c>
      <c r="F65" s="15">
        <f t="shared" si="6"/>
        <v>315</v>
      </c>
      <c r="G65" s="15">
        <f>'[1]04'!H67</f>
        <v>265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'[1]04'!B68</f>
        <v>265</v>
      </c>
      <c r="C66" s="16">
        <f>'[1]04'!C68</f>
        <v>0</v>
      </c>
      <c r="D66" s="16">
        <f>'[1]04'!D68</f>
        <v>50</v>
      </c>
      <c r="E66" s="16">
        <f>'[1]04'!E68</f>
        <v>0</v>
      </c>
      <c r="F66" s="15">
        <f t="shared" si="6"/>
        <v>315</v>
      </c>
      <c r="G66" s="15">
        <f>'[1]04'!H68</f>
        <v>265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'[1]04'!B69</f>
        <v>265</v>
      </c>
      <c r="C67" s="16">
        <f>'[1]04'!C69</f>
        <v>0</v>
      </c>
      <c r="D67" s="16">
        <f>'[1]04'!D69</f>
        <v>50</v>
      </c>
      <c r="E67" s="16">
        <f>'[1]04'!E69</f>
        <v>0</v>
      </c>
      <c r="F67" s="15">
        <f t="shared" si="6"/>
        <v>315</v>
      </c>
      <c r="G67" s="15">
        <f>'[1]04'!H69</f>
        <v>265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'[1]04'!B70</f>
        <v>265</v>
      </c>
      <c r="C68" s="16">
        <f>'[1]04'!C70</f>
        <v>0</v>
      </c>
      <c r="D68" s="16">
        <f>'[1]04'!D70</f>
        <v>50</v>
      </c>
      <c r="E68" s="16">
        <f>'[1]04'!E70</f>
        <v>0</v>
      </c>
      <c r="F68" s="15">
        <f t="shared" si="6"/>
        <v>315</v>
      </c>
      <c r="G68" s="15">
        <f>'[1]04'!H70</f>
        <v>265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'[1]04'!B71</f>
        <v>265</v>
      </c>
      <c r="C69" s="16">
        <f>'[1]04'!C71</f>
        <v>0</v>
      </c>
      <c r="D69" s="16">
        <f>'[1]04'!D71</f>
        <v>50</v>
      </c>
      <c r="E69" s="16">
        <f>'[1]04'!E71</f>
        <v>0</v>
      </c>
      <c r="F69" s="15">
        <f t="shared" ref="F69:F98" si="17">SUM(B69:E69)</f>
        <v>315</v>
      </c>
      <c r="G69" s="15">
        <f>'[1]04'!H71</f>
        <v>265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'[1]04'!B72</f>
        <v>265</v>
      </c>
      <c r="C70" s="16">
        <f>'[1]04'!C72</f>
        <v>0</v>
      </c>
      <c r="D70" s="16">
        <f>'[1]04'!D72</f>
        <v>50</v>
      </c>
      <c r="E70" s="16">
        <f>'[1]04'!E72</f>
        <v>0</v>
      </c>
      <c r="F70" s="15">
        <f t="shared" si="17"/>
        <v>315</v>
      </c>
      <c r="G70" s="15">
        <f>'[1]04'!H72</f>
        <v>265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'[1]04'!B73</f>
        <v>265</v>
      </c>
      <c r="C71" s="16">
        <f>'[1]04'!C73</f>
        <v>0</v>
      </c>
      <c r="D71" s="16">
        <f>'[1]04'!D73</f>
        <v>50</v>
      </c>
      <c r="E71" s="16">
        <f>'[1]04'!E73</f>
        <v>0</v>
      </c>
      <c r="F71" s="15">
        <f t="shared" si="17"/>
        <v>315</v>
      </c>
      <c r="G71" s="15">
        <f>'[1]04'!H73</f>
        <v>265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'[1]04'!B74</f>
        <v>265</v>
      </c>
      <c r="C72" s="16">
        <f>'[1]04'!C74</f>
        <v>0</v>
      </c>
      <c r="D72" s="16">
        <f>'[1]04'!D74</f>
        <v>50</v>
      </c>
      <c r="E72" s="16">
        <f>'[1]04'!E74</f>
        <v>0</v>
      </c>
      <c r="F72" s="15">
        <f t="shared" si="17"/>
        <v>315</v>
      </c>
      <c r="G72" s="15">
        <f>'[1]04'!H74</f>
        <v>265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'[1]04'!B75</f>
        <v>265</v>
      </c>
      <c r="C73" s="16">
        <f>'[1]04'!C75</f>
        <v>0</v>
      </c>
      <c r="D73" s="16">
        <f>'[1]04'!D75</f>
        <v>50</v>
      </c>
      <c r="E73" s="16">
        <f>'[1]04'!E75</f>
        <v>0</v>
      </c>
      <c r="F73" s="15">
        <f t="shared" si="17"/>
        <v>315</v>
      </c>
      <c r="G73" s="15">
        <f>'[1]04'!H75</f>
        <v>265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'[1]04'!B76</f>
        <v>265</v>
      </c>
      <c r="C74" s="16">
        <f>'[1]04'!C76</f>
        <v>0</v>
      </c>
      <c r="D74" s="16">
        <f>'[1]04'!D76</f>
        <v>50</v>
      </c>
      <c r="E74" s="16">
        <f>'[1]04'!E76</f>
        <v>0</v>
      </c>
      <c r="F74" s="15">
        <f t="shared" si="17"/>
        <v>315</v>
      </c>
      <c r="G74" s="15">
        <f>'[1]04'!H76</f>
        <v>265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'[1]04'!B77</f>
        <v>265</v>
      </c>
      <c r="C75" s="16">
        <f>'[1]04'!C77</f>
        <v>0</v>
      </c>
      <c r="D75" s="16">
        <f>'[1]04'!D77</f>
        <v>50</v>
      </c>
      <c r="E75" s="16">
        <f>'[1]04'!E77</f>
        <v>0</v>
      </c>
      <c r="F75" s="15">
        <f t="shared" si="17"/>
        <v>315</v>
      </c>
      <c r="G75" s="15">
        <f>'[1]04'!H77</f>
        <v>265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'[1]04'!B78</f>
        <v>265</v>
      </c>
      <c r="C76" s="16">
        <f>'[1]04'!C78</f>
        <v>0</v>
      </c>
      <c r="D76" s="16">
        <f>'[1]04'!D78</f>
        <v>50</v>
      </c>
      <c r="E76" s="16">
        <f>'[1]04'!E78</f>
        <v>0</v>
      </c>
      <c r="F76" s="15">
        <f t="shared" si="17"/>
        <v>315</v>
      </c>
      <c r="G76" s="15">
        <f>'[1]04'!H78</f>
        <v>265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'[1]04'!B79</f>
        <v>265</v>
      </c>
      <c r="C77" s="16">
        <f>'[1]04'!C79</f>
        <v>0</v>
      </c>
      <c r="D77" s="16">
        <f>'[1]04'!D79</f>
        <v>50</v>
      </c>
      <c r="E77" s="16">
        <f>'[1]04'!E79</f>
        <v>0</v>
      </c>
      <c r="F77" s="15">
        <f t="shared" si="17"/>
        <v>315</v>
      </c>
      <c r="G77" s="15">
        <f>'[1]04'!H79</f>
        <v>265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'[1]04'!B80</f>
        <v>265</v>
      </c>
      <c r="C78" s="16">
        <f>'[1]04'!C80</f>
        <v>0</v>
      </c>
      <c r="D78" s="16">
        <f>'[1]04'!D80</f>
        <v>50</v>
      </c>
      <c r="E78" s="16">
        <f>'[1]04'!E80</f>
        <v>0</v>
      </c>
      <c r="F78" s="15">
        <f t="shared" si="17"/>
        <v>315</v>
      </c>
      <c r="G78" s="15">
        <f>'[1]04'!H80</f>
        <v>265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'[1]04'!B81</f>
        <v>265</v>
      </c>
      <c r="C79" s="16">
        <f>'[1]04'!C81</f>
        <v>0</v>
      </c>
      <c r="D79" s="16">
        <f>'[1]04'!D81</f>
        <v>50</v>
      </c>
      <c r="E79" s="16">
        <f>'[1]04'!E81</f>
        <v>0</v>
      </c>
      <c r="F79" s="15">
        <f t="shared" si="17"/>
        <v>315</v>
      </c>
      <c r="G79" s="15">
        <f>'[1]04'!H81</f>
        <v>265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'[1]04'!B82</f>
        <v>265</v>
      </c>
      <c r="C80" s="16">
        <f>'[1]04'!C82</f>
        <v>0</v>
      </c>
      <c r="D80" s="16">
        <f>'[1]04'!D82</f>
        <v>50</v>
      </c>
      <c r="E80" s="16">
        <f>'[1]04'!E82</f>
        <v>0</v>
      </c>
      <c r="F80" s="15">
        <f t="shared" si="17"/>
        <v>315</v>
      </c>
      <c r="G80" s="15">
        <f>'[1]04'!H82</f>
        <v>265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'[1]04'!B83</f>
        <v>265</v>
      </c>
      <c r="C81" s="16">
        <f>'[1]04'!C83</f>
        <v>0</v>
      </c>
      <c r="D81" s="16">
        <f>'[1]04'!D83</f>
        <v>50</v>
      </c>
      <c r="E81" s="16">
        <f>'[1]04'!E83</f>
        <v>0</v>
      </c>
      <c r="F81" s="15">
        <f t="shared" si="17"/>
        <v>315</v>
      </c>
      <c r="G81" s="15">
        <f>'[1]04'!H83</f>
        <v>265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'[1]04'!B84</f>
        <v>265</v>
      </c>
      <c r="C82" s="16">
        <f>'[1]04'!C84</f>
        <v>0</v>
      </c>
      <c r="D82" s="16">
        <f>'[1]04'!D84</f>
        <v>50</v>
      </c>
      <c r="E82" s="16">
        <f>'[1]04'!E84</f>
        <v>0</v>
      </c>
      <c r="F82" s="15">
        <f t="shared" si="17"/>
        <v>315</v>
      </c>
      <c r="G82" s="15">
        <f>'[1]04'!H84</f>
        <v>265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'[1]04'!B85</f>
        <v>265</v>
      </c>
      <c r="C83" s="16">
        <f>'[1]04'!C85</f>
        <v>0</v>
      </c>
      <c r="D83" s="16">
        <f>'[1]04'!D85</f>
        <v>50</v>
      </c>
      <c r="E83" s="16">
        <f>'[1]04'!E85</f>
        <v>0</v>
      </c>
      <c r="F83" s="15">
        <f t="shared" si="17"/>
        <v>315</v>
      </c>
      <c r="G83" s="15">
        <f>'[1]04'!H85</f>
        <v>265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'[1]04'!B86</f>
        <v>265</v>
      </c>
      <c r="C84" s="16">
        <f>'[1]04'!C86</f>
        <v>0</v>
      </c>
      <c r="D84" s="16">
        <f>'[1]04'!D86</f>
        <v>50</v>
      </c>
      <c r="E84" s="16">
        <f>'[1]04'!E86</f>
        <v>0</v>
      </c>
      <c r="F84" s="15">
        <f t="shared" si="17"/>
        <v>315</v>
      </c>
      <c r="G84" s="15">
        <f>'[1]04'!H86</f>
        <v>265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'[1]04'!B87</f>
        <v>265</v>
      </c>
      <c r="C85" s="16">
        <f>'[1]04'!C87</f>
        <v>0</v>
      </c>
      <c r="D85" s="16">
        <f>'[1]04'!D87</f>
        <v>50</v>
      </c>
      <c r="E85" s="16">
        <f>'[1]04'!E87</f>
        <v>0</v>
      </c>
      <c r="F85" s="15">
        <f t="shared" si="17"/>
        <v>315</v>
      </c>
      <c r="G85" s="15">
        <f>'[1]04'!H87</f>
        <v>265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'[1]04'!B88</f>
        <v>265</v>
      </c>
      <c r="C86" s="16">
        <f>'[1]04'!C88</f>
        <v>0</v>
      </c>
      <c r="D86" s="16">
        <f>'[1]04'!D88</f>
        <v>50</v>
      </c>
      <c r="E86" s="16">
        <f>'[1]04'!E88</f>
        <v>0</v>
      </c>
      <c r="F86" s="15">
        <f t="shared" si="17"/>
        <v>315</v>
      </c>
      <c r="G86" s="15">
        <f>'[1]04'!H88</f>
        <v>265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'[1]04'!B89</f>
        <v>265</v>
      </c>
      <c r="C87" s="16">
        <f>'[1]04'!C89</f>
        <v>0</v>
      </c>
      <c r="D87" s="16">
        <f>'[1]04'!D89</f>
        <v>50</v>
      </c>
      <c r="E87" s="16">
        <f>'[1]04'!E89</f>
        <v>0</v>
      </c>
      <c r="F87" s="15">
        <f t="shared" si="17"/>
        <v>315</v>
      </c>
      <c r="G87" s="15">
        <f>'[1]04'!H89</f>
        <v>265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'[1]04'!B90</f>
        <v>265</v>
      </c>
      <c r="C88" s="16">
        <f>'[1]04'!C90</f>
        <v>0</v>
      </c>
      <c r="D88" s="16">
        <f>'[1]04'!D90</f>
        <v>50</v>
      </c>
      <c r="E88" s="16">
        <f>'[1]04'!E90</f>
        <v>0</v>
      </c>
      <c r="F88" s="15">
        <f t="shared" si="17"/>
        <v>315</v>
      </c>
      <c r="G88" s="15">
        <f>'[1]04'!H90</f>
        <v>265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'[1]04'!B91</f>
        <v>265</v>
      </c>
      <c r="C89" s="16">
        <f>'[1]04'!C91</f>
        <v>0</v>
      </c>
      <c r="D89" s="16">
        <f>'[1]04'!D91</f>
        <v>50</v>
      </c>
      <c r="E89" s="16">
        <f>'[1]04'!E91</f>
        <v>0</v>
      </c>
      <c r="F89" s="15">
        <f t="shared" si="17"/>
        <v>315</v>
      </c>
      <c r="G89" s="15">
        <f>'[1]04'!H91</f>
        <v>265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'[1]04'!B92</f>
        <v>265</v>
      </c>
      <c r="C90" s="16">
        <f>'[1]04'!C92</f>
        <v>0</v>
      </c>
      <c r="D90" s="16">
        <f>'[1]04'!D92</f>
        <v>50</v>
      </c>
      <c r="E90" s="16">
        <f>'[1]04'!E92</f>
        <v>0</v>
      </c>
      <c r="F90" s="15">
        <f t="shared" si="17"/>
        <v>315</v>
      </c>
      <c r="G90" s="15">
        <f>'[1]04'!H92</f>
        <v>265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'[1]04'!B93</f>
        <v>265</v>
      </c>
      <c r="C91" s="16">
        <f>'[1]04'!C93</f>
        <v>0</v>
      </c>
      <c r="D91" s="16">
        <f>'[1]04'!D93</f>
        <v>50</v>
      </c>
      <c r="E91" s="16">
        <f>'[1]04'!E93</f>
        <v>0</v>
      </c>
      <c r="F91" s="15">
        <f t="shared" si="17"/>
        <v>315</v>
      </c>
      <c r="G91" s="15">
        <f>'[1]04'!H93</f>
        <v>265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'[1]04'!B94</f>
        <v>265</v>
      </c>
      <c r="C92" s="16">
        <f>'[1]04'!C94</f>
        <v>0</v>
      </c>
      <c r="D92" s="16">
        <f>'[1]04'!D94</f>
        <v>50</v>
      </c>
      <c r="E92" s="16">
        <f>'[1]04'!E94</f>
        <v>0</v>
      </c>
      <c r="F92" s="15">
        <f t="shared" si="17"/>
        <v>315</v>
      </c>
      <c r="G92" s="15">
        <f>'[1]04'!H94</f>
        <v>265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'[1]04'!B95</f>
        <v>265</v>
      </c>
      <c r="C93" s="16">
        <f>'[1]04'!C95</f>
        <v>0</v>
      </c>
      <c r="D93" s="16">
        <f>'[1]04'!D95</f>
        <v>50</v>
      </c>
      <c r="E93" s="16">
        <f>'[1]04'!E95</f>
        <v>0</v>
      </c>
      <c r="F93" s="15">
        <f t="shared" si="17"/>
        <v>315</v>
      </c>
      <c r="G93" s="15">
        <f>'[1]04'!H95</f>
        <v>265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'[1]04'!B96</f>
        <v>265</v>
      </c>
      <c r="C94" s="16">
        <f>'[1]04'!C96</f>
        <v>0</v>
      </c>
      <c r="D94" s="16">
        <f>'[1]04'!D96</f>
        <v>50</v>
      </c>
      <c r="E94" s="16">
        <f>'[1]04'!E96</f>
        <v>0</v>
      </c>
      <c r="F94" s="15">
        <f t="shared" si="17"/>
        <v>315</v>
      </c>
      <c r="G94" s="15">
        <f>'[1]04'!H96</f>
        <v>265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'[1]04'!B97</f>
        <v>265</v>
      </c>
      <c r="C95" s="16">
        <f>'[1]04'!C97</f>
        <v>0</v>
      </c>
      <c r="D95" s="16">
        <f>'[1]04'!D97</f>
        <v>50</v>
      </c>
      <c r="E95" s="16">
        <f>'[1]04'!E97</f>
        <v>0</v>
      </c>
      <c r="F95" s="15">
        <f t="shared" si="17"/>
        <v>315</v>
      </c>
      <c r="G95" s="15">
        <f>'[1]04'!H97</f>
        <v>265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'[1]04'!B98</f>
        <v>265</v>
      </c>
      <c r="C96" s="16">
        <f>'[1]04'!C98</f>
        <v>0</v>
      </c>
      <c r="D96" s="16">
        <f>'[1]04'!D98</f>
        <v>50</v>
      </c>
      <c r="E96" s="16">
        <f>'[1]04'!E98</f>
        <v>0</v>
      </c>
      <c r="F96" s="15">
        <f t="shared" si="17"/>
        <v>315</v>
      </c>
      <c r="G96" s="15">
        <f>'[1]04'!H98</f>
        <v>265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'[1]04'!B99</f>
        <v>265</v>
      </c>
      <c r="C97" s="16">
        <f>'[1]04'!C99</f>
        <v>0</v>
      </c>
      <c r="D97" s="16">
        <f>'[1]04'!D99</f>
        <v>50</v>
      </c>
      <c r="E97" s="16">
        <f>'[1]04'!E99</f>
        <v>0</v>
      </c>
      <c r="F97" s="15">
        <f t="shared" si="17"/>
        <v>315</v>
      </c>
      <c r="G97" s="15">
        <f>'[1]04'!H99</f>
        <v>265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'[1]04'!B100</f>
        <v>265</v>
      </c>
      <c r="C98" s="16">
        <f>'[1]04'!C100</f>
        <v>0</v>
      </c>
      <c r="D98" s="16">
        <f>'[1]04'!D100</f>
        <v>50</v>
      </c>
      <c r="E98" s="16">
        <f>'[1]04'!E100</f>
        <v>0</v>
      </c>
      <c r="F98" s="15">
        <f t="shared" si="17"/>
        <v>315</v>
      </c>
      <c r="G98" s="15">
        <f>'[1]04'!H100</f>
        <v>265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45173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'[2]04'!B5</f>
        <v>42</v>
      </c>
      <c r="C3" s="196">
        <f>'[2]04'!C5</f>
        <v>30</v>
      </c>
      <c r="D3" s="196">
        <f>'[2]04'!D5</f>
        <v>0</v>
      </c>
      <c r="E3" s="196">
        <f>'[2]04'!E5</f>
        <v>0</v>
      </c>
      <c r="F3" s="15">
        <f>SUM(B3:E3)</f>
        <v>72</v>
      </c>
      <c r="G3" s="195">
        <f>'[2]04'!H5</f>
        <v>34</v>
      </c>
      <c r="H3" s="196">
        <f>'[2]04'!I5</f>
        <v>0</v>
      </c>
      <c r="I3" s="196">
        <f>'[2]04'!J5</f>
        <v>0</v>
      </c>
      <c r="J3" s="196">
        <f>'[2]04'!K5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5">
        <f>'[2]04'!B6</f>
        <v>42</v>
      </c>
      <c r="C4" s="196">
        <f>'[2]04'!C6</f>
        <v>30</v>
      </c>
      <c r="D4" s="196">
        <f>'[2]04'!D6</f>
        <v>0</v>
      </c>
      <c r="E4" s="196">
        <f>'[2]04'!E6</f>
        <v>0</v>
      </c>
      <c r="F4" s="15">
        <f>SUM(B4:E4)</f>
        <v>72</v>
      </c>
      <c r="G4" s="195">
        <f>'[2]04'!H6</f>
        <v>34</v>
      </c>
      <c r="H4" s="196">
        <f>'[2]04'!I6</f>
        <v>0</v>
      </c>
      <c r="I4" s="196">
        <f>'[2]04'!J6</f>
        <v>0</v>
      </c>
      <c r="J4" s="196">
        <f>'[2]04'!K6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5">
        <f>'[2]04'!B7</f>
        <v>42</v>
      </c>
      <c r="C5" s="196">
        <f>'[2]04'!C7</f>
        <v>30</v>
      </c>
      <c r="D5" s="196">
        <f>'[2]04'!D7</f>
        <v>0</v>
      </c>
      <c r="E5" s="196">
        <f>'[2]04'!E7</f>
        <v>0</v>
      </c>
      <c r="F5" s="15">
        <f t="shared" ref="F5:F68" si="6">SUM(B5:E5)</f>
        <v>72</v>
      </c>
      <c r="G5" s="195">
        <f>'[2]04'!H7</f>
        <v>34</v>
      </c>
      <c r="H5" s="196">
        <f>'[2]04'!I7</f>
        <v>0</v>
      </c>
      <c r="I5" s="196">
        <f>'[2]04'!J7</f>
        <v>0</v>
      </c>
      <c r="J5" s="196">
        <f>'[2]04'!K7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5">
        <f>'[2]04'!B8</f>
        <v>42</v>
      </c>
      <c r="C6" s="196">
        <f>'[2]04'!C8</f>
        <v>30</v>
      </c>
      <c r="D6" s="196">
        <f>'[2]04'!D8</f>
        <v>0</v>
      </c>
      <c r="E6" s="196">
        <f>'[2]04'!E8</f>
        <v>0</v>
      </c>
      <c r="F6" s="15">
        <f t="shared" si="6"/>
        <v>72</v>
      </c>
      <c r="G6" s="195">
        <f>'[2]04'!H8</f>
        <v>34</v>
      </c>
      <c r="H6" s="196">
        <f>'[2]04'!I8</f>
        <v>0</v>
      </c>
      <c r="I6" s="196">
        <f>'[2]04'!J8</f>
        <v>0</v>
      </c>
      <c r="J6" s="196">
        <f>'[2]04'!K8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5">
        <f>'[2]04'!B9</f>
        <v>42</v>
      </c>
      <c r="C7" s="196">
        <f>'[2]04'!C9</f>
        <v>30</v>
      </c>
      <c r="D7" s="196">
        <f>'[2]04'!D9</f>
        <v>0</v>
      </c>
      <c r="E7" s="196">
        <f>'[2]04'!E9</f>
        <v>0</v>
      </c>
      <c r="F7" s="15">
        <f t="shared" si="6"/>
        <v>72</v>
      </c>
      <c r="G7" s="195">
        <f>'[2]04'!H9</f>
        <v>34</v>
      </c>
      <c r="H7" s="196">
        <f>'[2]04'!I9</f>
        <v>0</v>
      </c>
      <c r="I7" s="196">
        <f>'[2]04'!J9</f>
        <v>0</v>
      </c>
      <c r="J7" s="196">
        <f>'[2]04'!K9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5">
        <f>'[2]04'!B10</f>
        <v>42</v>
      </c>
      <c r="C8" s="196">
        <f>'[2]04'!C10</f>
        <v>30</v>
      </c>
      <c r="D8" s="196">
        <f>'[2]04'!D10</f>
        <v>0</v>
      </c>
      <c r="E8" s="196">
        <f>'[2]04'!E10</f>
        <v>0</v>
      </c>
      <c r="F8" s="15">
        <f t="shared" si="6"/>
        <v>72</v>
      </c>
      <c r="G8" s="195">
        <f>'[2]04'!H10</f>
        <v>34</v>
      </c>
      <c r="H8" s="196">
        <f>'[2]04'!I10</f>
        <v>0</v>
      </c>
      <c r="I8" s="196">
        <f>'[2]04'!J10</f>
        <v>0</v>
      </c>
      <c r="J8" s="196">
        <f>'[2]04'!K10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5">
        <f>'[2]04'!B11</f>
        <v>42</v>
      </c>
      <c r="C9" s="196">
        <f>'[2]04'!C11</f>
        <v>30</v>
      </c>
      <c r="D9" s="196">
        <f>'[2]04'!D11</f>
        <v>0</v>
      </c>
      <c r="E9" s="196">
        <f>'[2]04'!E11</f>
        <v>0</v>
      </c>
      <c r="F9" s="15">
        <f t="shared" si="6"/>
        <v>72</v>
      </c>
      <c r="G9" s="195">
        <f>'[2]04'!H11</f>
        <v>34</v>
      </c>
      <c r="H9" s="196">
        <f>'[2]04'!I11</f>
        <v>0</v>
      </c>
      <c r="I9" s="196">
        <f>'[2]04'!J11</f>
        <v>0</v>
      </c>
      <c r="J9" s="196">
        <f>'[2]04'!K11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5">
        <f>'[2]04'!B12</f>
        <v>42</v>
      </c>
      <c r="C10" s="196">
        <f>'[2]04'!C12</f>
        <v>30</v>
      </c>
      <c r="D10" s="196">
        <f>'[2]04'!D12</f>
        <v>0</v>
      </c>
      <c r="E10" s="196">
        <f>'[2]04'!E12</f>
        <v>0</v>
      </c>
      <c r="F10" s="15">
        <f t="shared" si="6"/>
        <v>72</v>
      </c>
      <c r="G10" s="195">
        <f>'[2]04'!H12</f>
        <v>34</v>
      </c>
      <c r="H10" s="196">
        <f>'[2]04'!I12</f>
        <v>0</v>
      </c>
      <c r="I10" s="196">
        <f>'[2]04'!J12</f>
        <v>0</v>
      </c>
      <c r="J10" s="196">
        <f>'[2]04'!K12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5">
        <f>'[2]04'!B13</f>
        <v>42</v>
      </c>
      <c r="C11" s="196">
        <f>'[2]04'!C13</f>
        <v>30</v>
      </c>
      <c r="D11" s="196">
        <f>'[2]04'!D13</f>
        <v>0</v>
      </c>
      <c r="E11" s="196">
        <f>'[2]04'!E13</f>
        <v>0</v>
      </c>
      <c r="F11" s="15">
        <f t="shared" si="6"/>
        <v>72</v>
      </c>
      <c r="G11" s="195">
        <f>'[2]04'!H13</f>
        <v>34</v>
      </c>
      <c r="H11" s="196">
        <f>'[2]04'!I13</f>
        <v>0</v>
      </c>
      <c r="I11" s="196">
        <f>'[2]04'!J13</f>
        <v>0</v>
      </c>
      <c r="J11" s="196">
        <f>'[2]04'!K13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5">
        <f>'[2]04'!B14</f>
        <v>42</v>
      </c>
      <c r="C12" s="196">
        <f>'[2]04'!C14</f>
        <v>30</v>
      </c>
      <c r="D12" s="196">
        <f>'[2]04'!D14</f>
        <v>0</v>
      </c>
      <c r="E12" s="196">
        <f>'[2]04'!E14</f>
        <v>0</v>
      </c>
      <c r="F12" s="15">
        <f t="shared" si="6"/>
        <v>72</v>
      </c>
      <c r="G12" s="195">
        <f>'[2]04'!H14</f>
        <v>34</v>
      </c>
      <c r="H12" s="196">
        <f>'[2]04'!I14</f>
        <v>0</v>
      </c>
      <c r="I12" s="196">
        <f>'[2]04'!J14</f>
        <v>0</v>
      </c>
      <c r="J12" s="196">
        <f>'[2]04'!K14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95">
        <f>'[2]04'!B15</f>
        <v>42</v>
      </c>
      <c r="C13" s="196">
        <f>'[2]04'!C15</f>
        <v>30</v>
      </c>
      <c r="D13" s="196">
        <f>'[2]04'!D15</f>
        <v>0</v>
      </c>
      <c r="E13" s="196">
        <f>'[2]04'!E15</f>
        <v>0</v>
      </c>
      <c r="F13" s="15">
        <f t="shared" si="6"/>
        <v>72</v>
      </c>
      <c r="G13" s="195">
        <f>'[2]04'!H15</f>
        <v>34</v>
      </c>
      <c r="H13" s="196">
        <f>'[2]04'!I15</f>
        <v>0</v>
      </c>
      <c r="I13" s="196">
        <f>'[2]04'!J15</f>
        <v>0</v>
      </c>
      <c r="J13" s="196">
        <f>'[2]04'!K15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95">
        <f>'[2]04'!B16</f>
        <v>42</v>
      </c>
      <c r="C14" s="196">
        <f>'[2]04'!C16</f>
        <v>30</v>
      </c>
      <c r="D14" s="196">
        <f>'[2]04'!D16</f>
        <v>0</v>
      </c>
      <c r="E14" s="196">
        <f>'[2]04'!E16</f>
        <v>0</v>
      </c>
      <c r="F14" s="15">
        <f t="shared" si="6"/>
        <v>72</v>
      </c>
      <c r="G14" s="195">
        <f>'[2]04'!H16</f>
        <v>34</v>
      </c>
      <c r="H14" s="196">
        <f>'[2]04'!I16</f>
        <v>0</v>
      </c>
      <c r="I14" s="196">
        <f>'[2]04'!J16</f>
        <v>0</v>
      </c>
      <c r="J14" s="196">
        <f>'[2]04'!K16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95">
        <f>'[2]04'!B17</f>
        <v>42</v>
      </c>
      <c r="C15" s="196">
        <f>'[2]04'!C17</f>
        <v>30</v>
      </c>
      <c r="D15" s="196">
        <f>'[2]04'!D17</f>
        <v>0</v>
      </c>
      <c r="E15" s="196">
        <f>'[2]04'!E17</f>
        <v>0</v>
      </c>
      <c r="F15" s="15">
        <f t="shared" si="6"/>
        <v>72</v>
      </c>
      <c r="G15" s="195">
        <f>'[2]04'!H17</f>
        <v>34</v>
      </c>
      <c r="H15" s="196">
        <f>'[2]04'!I17</f>
        <v>0</v>
      </c>
      <c r="I15" s="196">
        <f>'[2]04'!J17</f>
        <v>0</v>
      </c>
      <c r="J15" s="196">
        <f>'[2]04'!K17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95">
        <f>'[2]04'!B18</f>
        <v>42</v>
      </c>
      <c r="C16" s="196">
        <f>'[2]04'!C18</f>
        <v>30</v>
      </c>
      <c r="D16" s="196">
        <f>'[2]04'!D18</f>
        <v>0</v>
      </c>
      <c r="E16" s="196">
        <f>'[2]04'!E18</f>
        <v>0</v>
      </c>
      <c r="F16" s="15">
        <f t="shared" si="6"/>
        <v>72</v>
      </c>
      <c r="G16" s="195">
        <f>'[2]04'!H18</f>
        <v>34</v>
      </c>
      <c r="H16" s="196">
        <f>'[2]04'!I18</f>
        <v>0</v>
      </c>
      <c r="I16" s="196">
        <f>'[2]04'!J18</f>
        <v>0</v>
      </c>
      <c r="J16" s="196">
        <f>'[2]04'!K18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5">
        <f>'[2]04'!B19</f>
        <v>42</v>
      </c>
      <c r="C17" s="196">
        <f>'[2]04'!C19</f>
        <v>30</v>
      </c>
      <c r="D17" s="196">
        <f>'[2]04'!D19</f>
        <v>0</v>
      </c>
      <c r="E17" s="196">
        <f>'[2]04'!E19</f>
        <v>0</v>
      </c>
      <c r="F17" s="15">
        <f t="shared" si="6"/>
        <v>72</v>
      </c>
      <c r="G17" s="195">
        <f>'[2]04'!H19</f>
        <v>34</v>
      </c>
      <c r="H17" s="196">
        <f>'[2]04'!I19</f>
        <v>0</v>
      </c>
      <c r="I17" s="196">
        <f>'[2]04'!J19</f>
        <v>0</v>
      </c>
      <c r="J17" s="196">
        <f>'[2]04'!K19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5">
        <f>'[2]04'!B20</f>
        <v>42</v>
      </c>
      <c r="C18" s="196">
        <f>'[2]04'!C20</f>
        <v>30</v>
      </c>
      <c r="D18" s="196">
        <f>'[2]04'!D20</f>
        <v>0</v>
      </c>
      <c r="E18" s="196">
        <f>'[2]04'!E20</f>
        <v>0</v>
      </c>
      <c r="F18" s="15">
        <f t="shared" si="6"/>
        <v>72</v>
      </c>
      <c r="G18" s="195">
        <f>'[2]04'!H20</f>
        <v>34</v>
      </c>
      <c r="H18" s="196">
        <f>'[2]04'!I20</f>
        <v>0</v>
      </c>
      <c r="I18" s="196">
        <f>'[2]04'!J20</f>
        <v>0</v>
      </c>
      <c r="J18" s="196">
        <f>'[2]04'!K20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5">
        <f>'[2]04'!B21</f>
        <v>42</v>
      </c>
      <c r="C19" s="196">
        <f>'[2]04'!C21</f>
        <v>30</v>
      </c>
      <c r="D19" s="196">
        <f>'[2]04'!D21</f>
        <v>0</v>
      </c>
      <c r="E19" s="196">
        <f>'[2]04'!E21</f>
        <v>0</v>
      </c>
      <c r="F19" s="15">
        <f t="shared" si="6"/>
        <v>72</v>
      </c>
      <c r="G19" s="195">
        <f>'[2]04'!H21</f>
        <v>34</v>
      </c>
      <c r="H19" s="196">
        <f>'[2]04'!I21</f>
        <v>0</v>
      </c>
      <c r="I19" s="196">
        <f>'[2]04'!J21</f>
        <v>0</v>
      </c>
      <c r="J19" s="196">
        <f>'[2]04'!K21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5">
        <f>'[2]04'!B22</f>
        <v>42</v>
      </c>
      <c r="C20" s="196">
        <f>'[2]04'!C22</f>
        <v>30</v>
      </c>
      <c r="D20" s="196">
        <f>'[2]04'!D22</f>
        <v>0</v>
      </c>
      <c r="E20" s="196">
        <f>'[2]04'!E22</f>
        <v>0</v>
      </c>
      <c r="F20" s="15">
        <f t="shared" si="6"/>
        <v>72</v>
      </c>
      <c r="G20" s="195">
        <f>'[2]04'!H22</f>
        <v>35</v>
      </c>
      <c r="H20" s="196">
        <f>'[2]04'!I22</f>
        <v>0</v>
      </c>
      <c r="I20" s="196">
        <f>'[2]04'!J22</f>
        <v>0</v>
      </c>
      <c r="J20" s="196">
        <f>'[2]04'!K22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5">
        <f>'[2]04'!B23</f>
        <v>42</v>
      </c>
      <c r="C21" s="196">
        <f>'[2]04'!C23</f>
        <v>30</v>
      </c>
      <c r="D21" s="196">
        <f>'[2]04'!D23</f>
        <v>0</v>
      </c>
      <c r="E21" s="196">
        <f>'[2]04'!E23</f>
        <v>0</v>
      </c>
      <c r="F21" s="15">
        <f t="shared" si="6"/>
        <v>72</v>
      </c>
      <c r="G21" s="195">
        <f>'[2]04'!H23</f>
        <v>35</v>
      </c>
      <c r="H21" s="196">
        <f>'[2]04'!I23</f>
        <v>0</v>
      </c>
      <c r="I21" s="196">
        <f>'[2]04'!J23</f>
        <v>0</v>
      </c>
      <c r="J21" s="196">
        <f>'[2]04'!K23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5">
        <f>'[2]04'!B24</f>
        <v>42</v>
      </c>
      <c r="C22" s="196">
        <f>'[2]04'!C24</f>
        <v>30</v>
      </c>
      <c r="D22" s="196">
        <f>'[2]04'!D24</f>
        <v>0</v>
      </c>
      <c r="E22" s="196">
        <f>'[2]04'!E24</f>
        <v>0</v>
      </c>
      <c r="F22" s="15">
        <f t="shared" si="6"/>
        <v>72</v>
      </c>
      <c r="G22" s="195">
        <f>'[2]04'!H24</f>
        <v>35</v>
      </c>
      <c r="H22" s="196">
        <f>'[2]04'!I24</f>
        <v>0</v>
      </c>
      <c r="I22" s="196">
        <f>'[2]04'!J24</f>
        <v>0</v>
      </c>
      <c r="J22" s="196">
        <f>'[2]04'!K24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5">
        <f>'[2]04'!B25</f>
        <v>42</v>
      </c>
      <c r="C23" s="196">
        <f>'[2]04'!C25</f>
        <v>30</v>
      </c>
      <c r="D23" s="196">
        <f>'[2]04'!D25</f>
        <v>0</v>
      </c>
      <c r="E23" s="196">
        <f>'[2]04'!E25</f>
        <v>0</v>
      </c>
      <c r="F23" s="15">
        <f t="shared" si="6"/>
        <v>72</v>
      </c>
      <c r="G23" s="195">
        <f>'[2]04'!H25</f>
        <v>35</v>
      </c>
      <c r="H23" s="196">
        <f>'[2]04'!I25</f>
        <v>0</v>
      </c>
      <c r="I23" s="196">
        <f>'[2]04'!J25</f>
        <v>0</v>
      </c>
      <c r="J23" s="196">
        <f>'[2]04'!K25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5">
        <f>'[2]04'!B26</f>
        <v>42</v>
      </c>
      <c r="C24" s="196">
        <f>'[2]04'!C26</f>
        <v>30</v>
      </c>
      <c r="D24" s="196">
        <f>'[2]04'!D26</f>
        <v>0</v>
      </c>
      <c r="E24" s="196">
        <f>'[2]04'!E26</f>
        <v>0</v>
      </c>
      <c r="F24" s="15">
        <f t="shared" si="6"/>
        <v>72</v>
      </c>
      <c r="G24" s="195">
        <f>'[2]04'!H26</f>
        <v>35</v>
      </c>
      <c r="H24" s="196">
        <f>'[2]04'!I26</f>
        <v>0</v>
      </c>
      <c r="I24" s="196">
        <f>'[2]04'!J26</f>
        <v>0</v>
      </c>
      <c r="J24" s="196">
        <f>'[2]04'!K26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5">
        <f>'[2]04'!B27</f>
        <v>42</v>
      </c>
      <c r="C25" s="196">
        <f>'[2]04'!C27</f>
        <v>30</v>
      </c>
      <c r="D25" s="196">
        <f>'[2]04'!D27</f>
        <v>0</v>
      </c>
      <c r="E25" s="196">
        <f>'[2]04'!E27</f>
        <v>0</v>
      </c>
      <c r="F25" s="15">
        <f t="shared" si="6"/>
        <v>72</v>
      </c>
      <c r="G25" s="195">
        <f>'[2]04'!H27</f>
        <v>35</v>
      </c>
      <c r="H25" s="196">
        <f>'[2]04'!I27</f>
        <v>0</v>
      </c>
      <c r="I25" s="196">
        <f>'[2]04'!J27</f>
        <v>0</v>
      </c>
      <c r="J25" s="196">
        <f>'[2]04'!K27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5">
        <f>'[2]04'!B28</f>
        <v>42</v>
      </c>
      <c r="C26" s="196">
        <f>'[2]04'!C28</f>
        <v>30</v>
      </c>
      <c r="D26" s="196">
        <f>'[2]04'!D28</f>
        <v>0</v>
      </c>
      <c r="E26" s="196">
        <f>'[2]04'!E28</f>
        <v>0</v>
      </c>
      <c r="F26" s="15">
        <f t="shared" si="6"/>
        <v>72</v>
      </c>
      <c r="G26" s="195">
        <f>'[2]04'!H28</f>
        <v>35</v>
      </c>
      <c r="H26" s="196">
        <f>'[2]04'!I28</f>
        <v>0</v>
      </c>
      <c r="I26" s="196">
        <f>'[2]04'!J28</f>
        <v>0</v>
      </c>
      <c r="J26" s="196">
        <f>'[2]04'!K28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5">
        <f>'[2]04'!B29</f>
        <v>42</v>
      </c>
      <c r="C27" s="196">
        <f>'[2]04'!C29</f>
        <v>30</v>
      </c>
      <c r="D27" s="196">
        <f>'[2]04'!D29</f>
        <v>0</v>
      </c>
      <c r="E27" s="196">
        <f>'[2]04'!E29</f>
        <v>0</v>
      </c>
      <c r="F27" s="15">
        <f t="shared" si="6"/>
        <v>72</v>
      </c>
      <c r="G27" s="195">
        <f>'[2]04'!H29</f>
        <v>35</v>
      </c>
      <c r="H27" s="196">
        <f>'[2]04'!I29</f>
        <v>0</v>
      </c>
      <c r="I27" s="196">
        <f>'[2]04'!J29</f>
        <v>0</v>
      </c>
      <c r="J27" s="196">
        <f>'[2]04'!K29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5">
        <f>'[2]04'!B30</f>
        <v>42</v>
      </c>
      <c r="C28" s="196">
        <f>'[2]04'!C30</f>
        <v>30</v>
      </c>
      <c r="D28" s="196">
        <f>'[2]04'!D30</f>
        <v>0</v>
      </c>
      <c r="E28" s="196">
        <f>'[2]04'!E30</f>
        <v>0</v>
      </c>
      <c r="F28" s="15">
        <f t="shared" si="6"/>
        <v>72</v>
      </c>
      <c r="G28" s="195">
        <f>'[2]04'!H30</f>
        <v>35</v>
      </c>
      <c r="H28" s="196">
        <f>'[2]04'!I30</f>
        <v>0</v>
      </c>
      <c r="I28" s="196">
        <f>'[2]04'!J30</f>
        <v>0</v>
      </c>
      <c r="J28" s="196">
        <f>'[2]04'!K30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5">
        <f>'[2]04'!B31</f>
        <v>42</v>
      </c>
      <c r="C29" s="196">
        <f>'[2]04'!C31</f>
        <v>30</v>
      </c>
      <c r="D29" s="196">
        <f>'[2]04'!D31</f>
        <v>0</v>
      </c>
      <c r="E29" s="196">
        <f>'[2]04'!E31</f>
        <v>0</v>
      </c>
      <c r="F29" s="15">
        <f t="shared" si="6"/>
        <v>72</v>
      </c>
      <c r="G29" s="195">
        <f>'[2]04'!H31</f>
        <v>35</v>
      </c>
      <c r="H29" s="196">
        <f>'[2]04'!I31</f>
        <v>0</v>
      </c>
      <c r="I29" s="196">
        <f>'[2]04'!J31</f>
        <v>0</v>
      </c>
      <c r="J29" s="196">
        <f>'[2]04'!K31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5">
        <f>'[2]04'!B32</f>
        <v>42</v>
      </c>
      <c r="C30" s="196">
        <f>'[2]04'!C32</f>
        <v>30</v>
      </c>
      <c r="D30" s="196">
        <f>'[2]04'!D32</f>
        <v>0</v>
      </c>
      <c r="E30" s="196">
        <f>'[2]04'!E32</f>
        <v>0</v>
      </c>
      <c r="F30" s="15">
        <f t="shared" si="6"/>
        <v>72</v>
      </c>
      <c r="G30" s="195">
        <f>'[2]04'!H32</f>
        <v>35</v>
      </c>
      <c r="H30" s="196">
        <f>'[2]04'!I32</f>
        <v>0</v>
      </c>
      <c r="I30" s="196">
        <f>'[2]04'!J32</f>
        <v>0</v>
      </c>
      <c r="J30" s="196">
        <f>'[2]04'!K32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5">
        <f>'[2]04'!B33</f>
        <v>42</v>
      </c>
      <c r="C31" s="196">
        <f>'[2]04'!C33</f>
        <v>30</v>
      </c>
      <c r="D31" s="196">
        <f>'[2]04'!D33</f>
        <v>0</v>
      </c>
      <c r="E31" s="196">
        <f>'[2]04'!E33</f>
        <v>0</v>
      </c>
      <c r="F31" s="15">
        <f t="shared" si="6"/>
        <v>72</v>
      </c>
      <c r="G31" s="195">
        <f>'[2]04'!H33</f>
        <v>35</v>
      </c>
      <c r="H31" s="196">
        <f>'[2]04'!I33</f>
        <v>0</v>
      </c>
      <c r="I31" s="196">
        <f>'[2]04'!J33</f>
        <v>0</v>
      </c>
      <c r="J31" s="196">
        <f>'[2]04'!K33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5">
        <f>'[2]04'!B34</f>
        <v>42</v>
      </c>
      <c r="C32" s="196">
        <f>'[2]04'!C34</f>
        <v>30</v>
      </c>
      <c r="D32" s="196">
        <f>'[2]04'!D34</f>
        <v>0</v>
      </c>
      <c r="E32" s="196">
        <f>'[2]04'!E34</f>
        <v>0</v>
      </c>
      <c r="F32" s="15">
        <f t="shared" si="6"/>
        <v>72</v>
      </c>
      <c r="G32" s="195">
        <f>'[2]04'!H34</f>
        <v>35</v>
      </c>
      <c r="H32" s="196">
        <f>'[2]04'!I34</f>
        <v>0</v>
      </c>
      <c r="I32" s="196">
        <f>'[2]04'!J34</f>
        <v>0</v>
      </c>
      <c r="J32" s="196">
        <f>'[2]04'!K34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5">
        <f>'[2]04'!B35</f>
        <v>42</v>
      </c>
      <c r="C33" s="196">
        <f>'[2]04'!C35</f>
        <v>30</v>
      </c>
      <c r="D33" s="196">
        <f>'[2]04'!D35</f>
        <v>0</v>
      </c>
      <c r="E33" s="196">
        <f>'[2]04'!E35</f>
        <v>0</v>
      </c>
      <c r="F33" s="15">
        <f t="shared" si="6"/>
        <v>72</v>
      </c>
      <c r="G33" s="195">
        <f>'[2]04'!H35</f>
        <v>35</v>
      </c>
      <c r="H33" s="196">
        <f>'[2]04'!I35</f>
        <v>0</v>
      </c>
      <c r="I33" s="196">
        <f>'[2]04'!J35</f>
        <v>0</v>
      </c>
      <c r="J33" s="196">
        <f>'[2]04'!K35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5">
        <f>'[2]04'!B36</f>
        <v>42</v>
      </c>
      <c r="C34" s="196">
        <f>'[2]04'!C36</f>
        <v>30</v>
      </c>
      <c r="D34" s="196">
        <f>'[2]04'!D36</f>
        <v>0</v>
      </c>
      <c r="E34" s="196">
        <f>'[2]04'!E36</f>
        <v>0</v>
      </c>
      <c r="F34" s="15">
        <f t="shared" si="6"/>
        <v>72</v>
      </c>
      <c r="G34" s="195">
        <f>'[2]04'!H36</f>
        <v>35</v>
      </c>
      <c r="H34" s="196">
        <f>'[2]04'!I36</f>
        <v>0</v>
      </c>
      <c r="I34" s="196">
        <f>'[2]04'!J36</f>
        <v>0</v>
      </c>
      <c r="J34" s="196">
        <f>'[2]04'!K36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5">
        <f>'[2]04'!B37</f>
        <v>42</v>
      </c>
      <c r="C35" s="196">
        <f>'[2]04'!C37</f>
        <v>30</v>
      </c>
      <c r="D35" s="196">
        <f>'[2]04'!D37</f>
        <v>0</v>
      </c>
      <c r="E35" s="196">
        <f>'[2]04'!E37</f>
        <v>0</v>
      </c>
      <c r="F35" s="15">
        <f t="shared" si="6"/>
        <v>72</v>
      </c>
      <c r="G35" s="195">
        <f>'[2]04'!H37</f>
        <v>35</v>
      </c>
      <c r="H35" s="196">
        <f>'[2]04'!I37</f>
        <v>0</v>
      </c>
      <c r="I35" s="196">
        <f>'[2]04'!J37</f>
        <v>0</v>
      </c>
      <c r="J35" s="196">
        <f>'[2]04'!K37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5">
        <f>'[2]04'!B38</f>
        <v>42</v>
      </c>
      <c r="C36" s="196">
        <f>'[2]04'!C38</f>
        <v>30</v>
      </c>
      <c r="D36" s="196">
        <f>'[2]04'!D38</f>
        <v>0</v>
      </c>
      <c r="E36" s="196">
        <f>'[2]04'!E38</f>
        <v>0</v>
      </c>
      <c r="F36" s="15">
        <f t="shared" si="6"/>
        <v>72</v>
      </c>
      <c r="G36" s="195">
        <f>'[2]04'!H38</f>
        <v>34</v>
      </c>
      <c r="H36" s="196">
        <f>'[2]04'!I38</f>
        <v>0</v>
      </c>
      <c r="I36" s="196">
        <f>'[2]04'!J38</f>
        <v>0</v>
      </c>
      <c r="J36" s="196">
        <f>'[2]04'!K38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5">
        <f>'[2]04'!B39</f>
        <v>42</v>
      </c>
      <c r="C37" s="196">
        <f>'[2]04'!C39</f>
        <v>30</v>
      </c>
      <c r="D37" s="196">
        <f>'[2]04'!D39</f>
        <v>0</v>
      </c>
      <c r="E37" s="196">
        <f>'[2]04'!E39</f>
        <v>0</v>
      </c>
      <c r="F37" s="15">
        <f t="shared" si="6"/>
        <v>72</v>
      </c>
      <c r="G37" s="195">
        <f>'[2]04'!H39</f>
        <v>34</v>
      </c>
      <c r="H37" s="196">
        <f>'[2]04'!I39</f>
        <v>0</v>
      </c>
      <c r="I37" s="196">
        <f>'[2]04'!J39</f>
        <v>0</v>
      </c>
      <c r="J37" s="196">
        <f>'[2]04'!K39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5">
        <f>'[2]04'!B40</f>
        <v>42</v>
      </c>
      <c r="C38" s="196">
        <f>'[2]04'!C40</f>
        <v>30</v>
      </c>
      <c r="D38" s="196">
        <f>'[2]04'!D40</f>
        <v>0</v>
      </c>
      <c r="E38" s="196">
        <f>'[2]04'!E40</f>
        <v>0</v>
      </c>
      <c r="F38" s="15">
        <f t="shared" si="6"/>
        <v>72</v>
      </c>
      <c r="G38" s="195">
        <f>'[2]04'!H40</f>
        <v>34</v>
      </c>
      <c r="H38" s="196">
        <f>'[2]04'!I40</f>
        <v>0</v>
      </c>
      <c r="I38" s="196">
        <f>'[2]04'!J40</f>
        <v>0</v>
      </c>
      <c r="J38" s="196">
        <f>'[2]04'!K40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5">
        <f>'[2]04'!B41</f>
        <v>42</v>
      </c>
      <c r="C39" s="196">
        <f>'[2]04'!C41</f>
        <v>30</v>
      </c>
      <c r="D39" s="196">
        <f>'[2]04'!D41</f>
        <v>0</v>
      </c>
      <c r="E39" s="196">
        <f>'[2]04'!E41</f>
        <v>0</v>
      </c>
      <c r="F39" s="15">
        <f t="shared" si="6"/>
        <v>72</v>
      </c>
      <c r="G39" s="195">
        <f>'[2]04'!H41</f>
        <v>34</v>
      </c>
      <c r="H39" s="196">
        <f>'[2]04'!I41</f>
        <v>0</v>
      </c>
      <c r="I39" s="196">
        <f>'[2]04'!J41</f>
        <v>0</v>
      </c>
      <c r="J39" s="196">
        <f>'[2]04'!K41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5">
        <f>'[2]04'!B42</f>
        <v>42</v>
      </c>
      <c r="C40" s="196">
        <f>'[2]04'!C42</f>
        <v>30</v>
      </c>
      <c r="D40" s="196">
        <f>'[2]04'!D42</f>
        <v>0</v>
      </c>
      <c r="E40" s="196">
        <f>'[2]04'!E42</f>
        <v>0</v>
      </c>
      <c r="F40" s="15">
        <f t="shared" si="6"/>
        <v>72</v>
      </c>
      <c r="G40" s="195">
        <f>'[2]04'!H42</f>
        <v>34</v>
      </c>
      <c r="H40" s="196">
        <f>'[2]04'!I42</f>
        <v>0</v>
      </c>
      <c r="I40" s="196">
        <f>'[2]04'!J42</f>
        <v>0</v>
      </c>
      <c r="J40" s="196">
        <f>'[2]04'!K42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5">
        <f>'[2]04'!B43</f>
        <v>42</v>
      </c>
      <c r="C41" s="196">
        <f>'[2]04'!C43</f>
        <v>30</v>
      </c>
      <c r="D41" s="196">
        <f>'[2]04'!D43</f>
        <v>0</v>
      </c>
      <c r="E41" s="196">
        <f>'[2]04'!E43</f>
        <v>0</v>
      </c>
      <c r="F41" s="15">
        <f t="shared" si="6"/>
        <v>72</v>
      </c>
      <c r="G41" s="195">
        <f>'[2]04'!H43</f>
        <v>34</v>
      </c>
      <c r="H41" s="196">
        <f>'[2]04'!I43</f>
        <v>0</v>
      </c>
      <c r="I41" s="196">
        <f>'[2]04'!J43</f>
        <v>0</v>
      </c>
      <c r="J41" s="196">
        <f>'[2]04'!K43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5">
        <f>'[2]04'!B44</f>
        <v>42</v>
      </c>
      <c r="C42" s="196">
        <f>'[2]04'!C44</f>
        <v>30</v>
      </c>
      <c r="D42" s="196">
        <f>'[2]04'!D44</f>
        <v>0</v>
      </c>
      <c r="E42" s="196">
        <f>'[2]04'!E44</f>
        <v>0</v>
      </c>
      <c r="F42" s="15">
        <f t="shared" si="6"/>
        <v>72</v>
      </c>
      <c r="G42" s="195">
        <f>'[2]04'!H44</f>
        <v>34</v>
      </c>
      <c r="H42" s="196">
        <f>'[2]04'!I44</f>
        <v>0</v>
      </c>
      <c r="I42" s="196">
        <f>'[2]04'!J44</f>
        <v>0</v>
      </c>
      <c r="J42" s="196">
        <f>'[2]04'!K44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5">
        <f>'[2]04'!B45</f>
        <v>42</v>
      </c>
      <c r="C43" s="196">
        <f>'[2]04'!C45</f>
        <v>30</v>
      </c>
      <c r="D43" s="196">
        <f>'[2]04'!D45</f>
        <v>0</v>
      </c>
      <c r="E43" s="196">
        <f>'[2]04'!E45</f>
        <v>0</v>
      </c>
      <c r="F43" s="15">
        <f t="shared" si="6"/>
        <v>72</v>
      </c>
      <c r="G43" s="195">
        <f>'[2]04'!H45</f>
        <v>34</v>
      </c>
      <c r="H43" s="196">
        <f>'[2]04'!I45</f>
        <v>0</v>
      </c>
      <c r="I43" s="196">
        <f>'[2]04'!J45</f>
        <v>0</v>
      </c>
      <c r="J43" s="196">
        <f>'[2]04'!K45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5">
        <f>'[2]04'!B46</f>
        <v>42</v>
      </c>
      <c r="C44" s="196">
        <f>'[2]04'!C46</f>
        <v>30</v>
      </c>
      <c r="D44" s="196">
        <f>'[2]04'!D46</f>
        <v>0</v>
      </c>
      <c r="E44" s="196">
        <f>'[2]04'!E46</f>
        <v>0</v>
      </c>
      <c r="F44" s="15">
        <f t="shared" si="6"/>
        <v>72</v>
      </c>
      <c r="G44" s="195">
        <f>'[2]04'!H46</f>
        <v>33</v>
      </c>
      <c r="H44" s="196">
        <f>'[2]04'!I46</f>
        <v>0</v>
      </c>
      <c r="I44" s="196">
        <f>'[2]04'!J46</f>
        <v>0</v>
      </c>
      <c r="J44" s="196">
        <f>'[2]04'!K46</f>
        <v>0</v>
      </c>
      <c r="K44" s="15">
        <f t="shared" si="3"/>
        <v>33</v>
      </c>
      <c r="L44" s="18">
        <f>frq!C44</f>
        <v>1</v>
      </c>
      <c r="M44" s="124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95">
        <f>'[2]04'!B47</f>
        <v>42</v>
      </c>
      <c r="C45" s="196">
        <f>'[2]04'!C47</f>
        <v>30</v>
      </c>
      <c r="D45" s="196">
        <f>'[2]04'!D47</f>
        <v>0</v>
      </c>
      <c r="E45" s="196">
        <f>'[2]04'!E47</f>
        <v>0</v>
      </c>
      <c r="F45" s="15">
        <f t="shared" si="6"/>
        <v>72</v>
      </c>
      <c r="G45" s="195">
        <f>'[2]04'!H47</f>
        <v>33</v>
      </c>
      <c r="H45" s="196">
        <f>'[2]04'!I47</f>
        <v>0</v>
      </c>
      <c r="I45" s="196">
        <f>'[2]04'!J47</f>
        <v>0</v>
      </c>
      <c r="J45" s="196">
        <f>'[2]04'!K47</f>
        <v>0</v>
      </c>
      <c r="K45" s="15">
        <f t="shared" si="3"/>
        <v>33</v>
      </c>
      <c r="L45" s="18">
        <f>frq!C45</f>
        <v>1</v>
      </c>
      <c r="M45" s="124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95">
        <f>'[2]04'!B48</f>
        <v>42</v>
      </c>
      <c r="C46" s="196">
        <f>'[2]04'!C48</f>
        <v>30</v>
      </c>
      <c r="D46" s="196">
        <f>'[2]04'!D48</f>
        <v>0</v>
      </c>
      <c r="E46" s="196">
        <f>'[2]04'!E48</f>
        <v>0</v>
      </c>
      <c r="F46" s="15">
        <f t="shared" si="6"/>
        <v>72</v>
      </c>
      <c r="G46" s="195">
        <f>'[2]04'!H48</f>
        <v>33</v>
      </c>
      <c r="H46" s="196">
        <f>'[2]04'!I48</f>
        <v>0</v>
      </c>
      <c r="I46" s="196">
        <f>'[2]04'!J48</f>
        <v>0</v>
      </c>
      <c r="J46" s="196">
        <f>'[2]04'!K48</f>
        <v>0</v>
      </c>
      <c r="K46" s="15">
        <f t="shared" si="3"/>
        <v>33</v>
      </c>
      <c r="L46" s="18">
        <f>frq!C46</f>
        <v>1</v>
      </c>
      <c r="M46" s="124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5">
        <f>'[2]04'!B49</f>
        <v>42</v>
      </c>
      <c r="C47" s="196">
        <f>'[2]04'!C49</f>
        <v>30</v>
      </c>
      <c r="D47" s="196">
        <f>'[2]04'!D49</f>
        <v>0</v>
      </c>
      <c r="E47" s="196">
        <f>'[2]04'!E49</f>
        <v>0</v>
      </c>
      <c r="F47" s="15">
        <f t="shared" si="6"/>
        <v>72</v>
      </c>
      <c r="G47" s="195">
        <f>'[2]04'!H49</f>
        <v>33</v>
      </c>
      <c r="H47" s="196">
        <f>'[2]04'!I49</f>
        <v>0</v>
      </c>
      <c r="I47" s="196">
        <f>'[2]04'!J49</f>
        <v>0</v>
      </c>
      <c r="J47" s="196">
        <f>'[2]04'!K49</f>
        <v>0</v>
      </c>
      <c r="K47" s="15">
        <f t="shared" si="3"/>
        <v>33</v>
      </c>
      <c r="L47" s="18">
        <f>frq!C47</f>
        <v>1</v>
      </c>
      <c r="M47" s="124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5">
        <f>'[2]04'!B50</f>
        <v>42</v>
      </c>
      <c r="C48" s="196">
        <f>'[2]04'!C50</f>
        <v>30</v>
      </c>
      <c r="D48" s="196">
        <f>'[2]04'!D50</f>
        <v>0</v>
      </c>
      <c r="E48" s="196">
        <f>'[2]04'!E50</f>
        <v>0</v>
      </c>
      <c r="F48" s="15">
        <f t="shared" si="6"/>
        <v>72</v>
      </c>
      <c r="G48" s="195">
        <f>'[2]04'!H50</f>
        <v>33</v>
      </c>
      <c r="H48" s="196">
        <f>'[2]04'!I50</f>
        <v>0</v>
      </c>
      <c r="I48" s="196">
        <f>'[2]04'!J50</f>
        <v>0</v>
      </c>
      <c r="J48" s="196">
        <f>'[2]04'!K50</f>
        <v>0</v>
      </c>
      <c r="K48" s="15">
        <f t="shared" si="3"/>
        <v>33</v>
      </c>
      <c r="L48" s="18">
        <f>frq!C48</f>
        <v>1</v>
      </c>
      <c r="M48" s="124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5">
        <f>'[2]04'!B51</f>
        <v>42</v>
      </c>
      <c r="C49" s="196">
        <f>'[2]04'!C51</f>
        <v>30</v>
      </c>
      <c r="D49" s="196">
        <f>'[2]04'!D51</f>
        <v>0</v>
      </c>
      <c r="E49" s="196">
        <f>'[2]04'!E51</f>
        <v>0</v>
      </c>
      <c r="F49" s="15">
        <f t="shared" si="6"/>
        <v>72</v>
      </c>
      <c r="G49" s="195">
        <f>'[2]04'!H51</f>
        <v>33</v>
      </c>
      <c r="H49" s="196">
        <f>'[2]04'!I51</f>
        <v>0</v>
      </c>
      <c r="I49" s="196">
        <f>'[2]04'!J51</f>
        <v>0</v>
      </c>
      <c r="J49" s="196">
        <f>'[2]04'!K51</f>
        <v>0</v>
      </c>
      <c r="K49" s="15">
        <f t="shared" si="3"/>
        <v>33</v>
      </c>
      <c r="L49" s="18">
        <f>frq!C49</f>
        <v>1</v>
      </c>
      <c r="M49" s="124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5">
        <f>'[2]04'!B52</f>
        <v>42</v>
      </c>
      <c r="C50" s="196">
        <f>'[2]04'!C52</f>
        <v>30</v>
      </c>
      <c r="D50" s="196">
        <f>'[2]04'!D52</f>
        <v>0</v>
      </c>
      <c r="E50" s="196">
        <f>'[2]04'!E52</f>
        <v>0</v>
      </c>
      <c r="F50" s="15">
        <f t="shared" si="6"/>
        <v>72</v>
      </c>
      <c r="G50" s="195">
        <f>'[2]04'!H52</f>
        <v>33</v>
      </c>
      <c r="H50" s="196">
        <f>'[2]04'!I52</f>
        <v>0</v>
      </c>
      <c r="I50" s="196">
        <f>'[2]04'!J52</f>
        <v>0</v>
      </c>
      <c r="J50" s="196">
        <f>'[2]04'!K52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5">
        <f>'[2]04'!B53</f>
        <v>42</v>
      </c>
      <c r="C51" s="196">
        <f>'[2]04'!C53</f>
        <v>30</v>
      </c>
      <c r="D51" s="196">
        <f>'[2]04'!D53</f>
        <v>0</v>
      </c>
      <c r="E51" s="196">
        <f>'[2]04'!E53</f>
        <v>0</v>
      </c>
      <c r="F51" s="15">
        <f t="shared" si="6"/>
        <v>72</v>
      </c>
      <c r="G51" s="195">
        <f>'[2]04'!H53</f>
        <v>33</v>
      </c>
      <c r="H51" s="196">
        <f>'[2]04'!I53</f>
        <v>0</v>
      </c>
      <c r="I51" s="196">
        <f>'[2]04'!J53</f>
        <v>0</v>
      </c>
      <c r="J51" s="196">
        <f>'[2]04'!K53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5">
        <f>'[2]04'!B54</f>
        <v>42</v>
      </c>
      <c r="C52" s="196">
        <f>'[2]04'!C54</f>
        <v>30</v>
      </c>
      <c r="D52" s="196">
        <f>'[2]04'!D54</f>
        <v>0</v>
      </c>
      <c r="E52" s="196">
        <f>'[2]04'!E54</f>
        <v>0</v>
      </c>
      <c r="F52" s="15">
        <f t="shared" si="6"/>
        <v>72</v>
      </c>
      <c r="G52" s="195">
        <f>'[2]04'!H54</f>
        <v>33</v>
      </c>
      <c r="H52" s="196">
        <f>'[2]04'!I54</f>
        <v>0</v>
      </c>
      <c r="I52" s="196">
        <f>'[2]04'!J54</f>
        <v>0</v>
      </c>
      <c r="J52" s="196">
        <f>'[2]04'!K54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5">
        <f>'[2]04'!B55</f>
        <v>42</v>
      </c>
      <c r="C53" s="196">
        <f>'[2]04'!C55</f>
        <v>30</v>
      </c>
      <c r="D53" s="196">
        <f>'[2]04'!D55</f>
        <v>0</v>
      </c>
      <c r="E53" s="196">
        <f>'[2]04'!E55</f>
        <v>0</v>
      </c>
      <c r="F53" s="15">
        <f t="shared" si="6"/>
        <v>72</v>
      </c>
      <c r="G53" s="195">
        <f>'[2]04'!H55</f>
        <v>33</v>
      </c>
      <c r="H53" s="196">
        <f>'[2]04'!I55</f>
        <v>0</v>
      </c>
      <c r="I53" s="196">
        <f>'[2]04'!J55</f>
        <v>0</v>
      </c>
      <c r="J53" s="196">
        <f>'[2]04'!K55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5">
        <f>'[2]04'!B56</f>
        <v>42</v>
      </c>
      <c r="C54" s="196">
        <f>'[2]04'!C56</f>
        <v>30</v>
      </c>
      <c r="D54" s="196">
        <f>'[2]04'!D56</f>
        <v>0</v>
      </c>
      <c r="E54" s="196">
        <f>'[2]04'!E56</f>
        <v>0</v>
      </c>
      <c r="F54" s="15">
        <f t="shared" si="6"/>
        <v>72</v>
      </c>
      <c r="G54" s="195">
        <f>'[2]04'!H56</f>
        <v>33</v>
      </c>
      <c r="H54" s="196">
        <f>'[2]04'!I56</f>
        <v>0</v>
      </c>
      <c r="I54" s="196">
        <f>'[2]04'!J56</f>
        <v>0</v>
      </c>
      <c r="J54" s="196">
        <f>'[2]04'!K56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5">
        <f>'[2]04'!B57</f>
        <v>42</v>
      </c>
      <c r="C55" s="196">
        <f>'[2]04'!C57</f>
        <v>30</v>
      </c>
      <c r="D55" s="196">
        <f>'[2]04'!D57</f>
        <v>0</v>
      </c>
      <c r="E55" s="196">
        <f>'[2]04'!E57</f>
        <v>0</v>
      </c>
      <c r="F55" s="15">
        <f t="shared" si="6"/>
        <v>72</v>
      </c>
      <c r="G55" s="195">
        <f>'[2]04'!H57</f>
        <v>32</v>
      </c>
      <c r="H55" s="196">
        <f>'[2]04'!I57</f>
        <v>0</v>
      </c>
      <c r="I55" s="196">
        <f>'[2]04'!J57</f>
        <v>0</v>
      </c>
      <c r="J55" s="196">
        <f>'[2]04'!K57</f>
        <v>0</v>
      </c>
      <c r="K55" s="15">
        <f t="shared" si="3"/>
        <v>32</v>
      </c>
      <c r="L55" s="18">
        <f>frq!C55</f>
        <v>1</v>
      </c>
      <c r="M55" s="124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95">
        <f>'[2]04'!B58</f>
        <v>42</v>
      </c>
      <c r="C56" s="196">
        <f>'[2]04'!C58</f>
        <v>30</v>
      </c>
      <c r="D56" s="196">
        <f>'[2]04'!D58</f>
        <v>0</v>
      </c>
      <c r="E56" s="196">
        <f>'[2]04'!E58</f>
        <v>0</v>
      </c>
      <c r="F56" s="15">
        <f t="shared" si="6"/>
        <v>72</v>
      </c>
      <c r="G56" s="195">
        <f>'[2]04'!H58</f>
        <v>32</v>
      </c>
      <c r="H56" s="196">
        <f>'[2]04'!I58</f>
        <v>0</v>
      </c>
      <c r="I56" s="196">
        <f>'[2]04'!J58</f>
        <v>0</v>
      </c>
      <c r="J56" s="196">
        <f>'[2]04'!K58</f>
        <v>0</v>
      </c>
      <c r="K56" s="15">
        <f t="shared" si="3"/>
        <v>32</v>
      </c>
      <c r="L56" s="18">
        <f>frq!C56</f>
        <v>1</v>
      </c>
      <c r="M56" s="124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5">
        <f>'[2]04'!B59</f>
        <v>42</v>
      </c>
      <c r="C57" s="196">
        <f>'[2]04'!C59</f>
        <v>30</v>
      </c>
      <c r="D57" s="196">
        <f>'[2]04'!D59</f>
        <v>0</v>
      </c>
      <c r="E57" s="196">
        <f>'[2]04'!E59</f>
        <v>0</v>
      </c>
      <c r="F57" s="15">
        <f t="shared" si="6"/>
        <v>72</v>
      </c>
      <c r="G57" s="195">
        <f>'[2]04'!H59</f>
        <v>32</v>
      </c>
      <c r="H57" s="196">
        <f>'[2]04'!I59</f>
        <v>0</v>
      </c>
      <c r="I57" s="196">
        <f>'[2]04'!J59</f>
        <v>0</v>
      </c>
      <c r="J57" s="196">
        <f>'[2]04'!K59</f>
        <v>0</v>
      </c>
      <c r="K57" s="15">
        <f t="shared" si="3"/>
        <v>32</v>
      </c>
      <c r="L57" s="18">
        <f>frq!C57</f>
        <v>1</v>
      </c>
      <c r="M57" s="124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5">
        <f>'[2]04'!B60</f>
        <v>42</v>
      </c>
      <c r="C58" s="196">
        <f>'[2]04'!C60</f>
        <v>30</v>
      </c>
      <c r="D58" s="196">
        <f>'[2]04'!D60</f>
        <v>0</v>
      </c>
      <c r="E58" s="196">
        <f>'[2]04'!E60</f>
        <v>0</v>
      </c>
      <c r="F58" s="15">
        <f t="shared" si="6"/>
        <v>72</v>
      </c>
      <c r="G58" s="195">
        <f>'[2]04'!H60</f>
        <v>32</v>
      </c>
      <c r="H58" s="196">
        <f>'[2]04'!I60</f>
        <v>0</v>
      </c>
      <c r="I58" s="196">
        <f>'[2]04'!J60</f>
        <v>0</v>
      </c>
      <c r="J58" s="196">
        <f>'[2]04'!K60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5">
        <f>'[2]04'!B61</f>
        <v>42</v>
      </c>
      <c r="C59" s="196">
        <f>'[2]04'!C61</f>
        <v>30</v>
      </c>
      <c r="D59" s="196">
        <f>'[2]04'!D61</f>
        <v>0</v>
      </c>
      <c r="E59" s="196">
        <f>'[2]04'!E61</f>
        <v>0</v>
      </c>
      <c r="F59" s="15">
        <f t="shared" si="6"/>
        <v>72</v>
      </c>
      <c r="G59" s="195">
        <f>'[2]04'!H61</f>
        <v>32</v>
      </c>
      <c r="H59" s="196">
        <f>'[2]04'!I61</f>
        <v>0</v>
      </c>
      <c r="I59" s="196">
        <f>'[2]04'!J61</f>
        <v>0</v>
      </c>
      <c r="J59" s="196">
        <f>'[2]04'!K61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5">
        <f>'[2]04'!B62</f>
        <v>42</v>
      </c>
      <c r="C60" s="196">
        <f>'[2]04'!C62</f>
        <v>30</v>
      </c>
      <c r="D60" s="196">
        <f>'[2]04'!D62</f>
        <v>0</v>
      </c>
      <c r="E60" s="196">
        <f>'[2]04'!E62</f>
        <v>0</v>
      </c>
      <c r="F60" s="15">
        <f t="shared" si="6"/>
        <v>72</v>
      </c>
      <c r="G60" s="195">
        <f>'[2]04'!H62</f>
        <v>32</v>
      </c>
      <c r="H60" s="196">
        <f>'[2]04'!I62</f>
        <v>0</v>
      </c>
      <c r="I60" s="196">
        <f>'[2]04'!J62</f>
        <v>0</v>
      </c>
      <c r="J60" s="196">
        <f>'[2]04'!K62</f>
        <v>0</v>
      </c>
      <c r="K60" s="15">
        <f t="shared" si="3"/>
        <v>32</v>
      </c>
      <c r="L60" s="18">
        <f>frq!C60</f>
        <v>1</v>
      </c>
      <c r="M60" s="124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5">
        <f>'[2]04'!B63</f>
        <v>42</v>
      </c>
      <c r="C61" s="196">
        <f>'[2]04'!C63</f>
        <v>30</v>
      </c>
      <c r="D61" s="196">
        <f>'[2]04'!D63</f>
        <v>0</v>
      </c>
      <c r="E61" s="196">
        <f>'[2]04'!E63</f>
        <v>0</v>
      </c>
      <c r="F61" s="15">
        <f t="shared" si="6"/>
        <v>72</v>
      </c>
      <c r="G61" s="195">
        <f>'[2]04'!H63</f>
        <v>32</v>
      </c>
      <c r="H61" s="196">
        <f>'[2]04'!I63</f>
        <v>0</v>
      </c>
      <c r="I61" s="196">
        <f>'[2]04'!J63</f>
        <v>0</v>
      </c>
      <c r="J61" s="196">
        <f>'[2]04'!K63</f>
        <v>0</v>
      </c>
      <c r="K61" s="15">
        <f t="shared" si="3"/>
        <v>32</v>
      </c>
      <c r="L61" s="18">
        <f>frq!C61</f>
        <v>1</v>
      </c>
      <c r="M61" s="124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5">
        <f>'[2]04'!B64</f>
        <v>42</v>
      </c>
      <c r="C62" s="196">
        <f>'[2]04'!C64</f>
        <v>30</v>
      </c>
      <c r="D62" s="196">
        <f>'[2]04'!D64</f>
        <v>0</v>
      </c>
      <c r="E62" s="196">
        <f>'[2]04'!E64</f>
        <v>0</v>
      </c>
      <c r="F62" s="15">
        <f t="shared" si="6"/>
        <v>72</v>
      </c>
      <c r="G62" s="195">
        <f>'[2]04'!H64</f>
        <v>32</v>
      </c>
      <c r="H62" s="196">
        <f>'[2]04'!I64</f>
        <v>0</v>
      </c>
      <c r="I62" s="196">
        <f>'[2]04'!J64</f>
        <v>0</v>
      </c>
      <c r="J62" s="196">
        <f>'[2]04'!K64</f>
        <v>0</v>
      </c>
      <c r="K62" s="15">
        <f t="shared" si="3"/>
        <v>32</v>
      </c>
      <c r="L62" s="18">
        <f>frq!C62</f>
        <v>1</v>
      </c>
      <c r="M62" s="124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5">
        <f>'[2]04'!B65</f>
        <v>42</v>
      </c>
      <c r="C63" s="196">
        <f>'[2]04'!C65</f>
        <v>30</v>
      </c>
      <c r="D63" s="196">
        <f>'[2]04'!D65</f>
        <v>0</v>
      </c>
      <c r="E63" s="196">
        <f>'[2]04'!E65</f>
        <v>0</v>
      </c>
      <c r="F63" s="15">
        <f t="shared" si="6"/>
        <v>72</v>
      </c>
      <c r="G63" s="195">
        <f>'[2]04'!H65</f>
        <v>32</v>
      </c>
      <c r="H63" s="196">
        <f>'[2]04'!I65</f>
        <v>0</v>
      </c>
      <c r="I63" s="196">
        <f>'[2]04'!J65</f>
        <v>0</v>
      </c>
      <c r="J63" s="196">
        <f>'[2]04'!K65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5">
        <f>'[2]04'!B66</f>
        <v>42</v>
      </c>
      <c r="C64" s="196">
        <f>'[2]04'!C66</f>
        <v>30</v>
      </c>
      <c r="D64" s="196">
        <f>'[2]04'!D66</f>
        <v>0</v>
      </c>
      <c r="E64" s="196">
        <f>'[2]04'!E66</f>
        <v>0</v>
      </c>
      <c r="F64" s="15">
        <f t="shared" si="6"/>
        <v>72</v>
      </c>
      <c r="G64" s="195">
        <f>'[2]04'!H66</f>
        <v>32</v>
      </c>
      <c r="H64" s="196">
        <f>'[2]04'!I66</f>
        <v>0</v>
      </c>
      <c r="I64" s="196">
        <f>'[2]04'!J66</f>
        <v>0</v>
      </c>
      <c r="J64" s="196">
        <f>'[2]04'!K66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5">
        <f>'[2]04'!B67</f>
        <v>42</v>
      </c>
      <c r="C65" s="196">
        <f>'[2]04'!C67</f>
        <v>30</v>
      </c>
      <c r="D65" s="196">
        <f>'[2]04'!D67</f>
        <v>0</v>
      </c>
      <c r="E65" s="196">
        <f>'[2]04'!E67</f>
        <v>0</v>
      </c>
      <c r="F65" s="15">
        <f t="shared" si="6"/>
        <v>72</v>
      </c>
      <c r="G65" s="195">
        <f>'[2]04'!H67</f>
        <v>32</v>
      </c>
      <c r="H65" s="196">
        <f>'[2]04'!I67</f>
        <v>0</v>
      </c>
      <c r="I65" s="196">
        <f>'[2]04'!J67</f>
        <v>0</v>
      </c>
      <c r="J65" s="196">
        <f>'[2]04'!K67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5">
        <f>'[2]04'!B68</f>
        <v>42</v>
      </c>
      <c r="C66" s="196">
        <f>'[2]04'!C68</f>
        <v>30</v>
      </c>
      <c r="D66" s="196">
        <f>'[2]04'!D68</f>
        <v>0</v>
      </c>
      <c r="E66" s="196">
        <f>'[2]04'!E68</f>
        <v>0</v>
      </c>
      <c r="F66" s="15">
        <f t="shared" si="6"/>
        <v>72</v>
      </c>
      <c r="G66" s="195">
        <f>'[2]04'!H68</f>
        <v>32</v>
      </c>
      <c r="H66" s="196">
        <f>'[2]04'!I68</f>
        <v>0</v>
      </c>
      <c r="I66" s="196">
        <f>'[2]04'!J68</f>
        <v>0</v>
      </c>
      <c r="J66" s="196">
        <f>'[2]04'!K68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5">
        <f>'[2]04'!B69</f>
        <v>42</v>
      </c>
      <c r="C67" s="196">
        <f>'[2]04'!C69</f>
        <v>30</v>
      </c>
      <c r="D67" s="196">
        <f>'[2]04'!D69</f>
        <v>0</v>
      </c>
      <c r="E67" s="196">
        <f>'[2]04'!E69</f>
        <v>0</v>
      </c>
      <c r="F67" s="15">
        <f t="shared" si="6"/>
        <v>72</v>
      </c>
      <c r="G67" s="195">
        <f>'[2]04'!H69</f>
        <v>32</v>
      </c>
      <c r="H67" s="196">
        <f>'[2]04'!I69</f>
        <v>0</v>
      </c>
      <c r="I67" s="196">
        <f>'[2]04'!J69</f>
        <v>0</v>
      </c>
      <c r="J67" s="196">
        <f>'[2]04'!K69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5">
        <f>'[2]04'!B70</f>
        <v>42</v>
      </c>
      <c r="C68" s="196">
        <f>'[2]04'!C70</f>
        <v>30</v>
      </c>
      <c r="D68" s="196">
        <f>'[2]04'!D70</f>
        <v>0</v>
      </c>
      <c r="E68" s="196">
        <f>'[2]04'!E70</f>
        <v>0</v>
      </c>
      <c r="F68" s="15">
        <f t="shared" si="6"/>
        <v>72</v>
      </c>
      <c r="G68" s="195">
        <f>'[2]04'!H70</f>
        <v>32</v>
      </c>
      <c r="H68" s="196">
        <f>'[2]04'!I70</f>
        <v>0</v>
      </c>
      <c r="I68" s="196">
        <f>'[2]04'!J70</f>
        <v>0</v>
      </c>
      <c r="J68" s="196">
        <f>'[2]04'!K70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5">
        <f>'[2]04'!B71</f>
        <v>42</v>
      </c>
      <c r="C69" s="196">
        <f>'[2]04'!C71</f>
        <v>30</v>
      </c>
      <c r="D69" s="196">
        <f>'[2]04'!D71</f>
        <v>0</v>
      </c>
      <c r="E69" s="196">
        <f>'[2]04'!E71</f>
        <v>0</v>
      </c>
      <c r="F69" s="15">
        <f t="shared" ref="F69:F98" si="16">SUM(B69:E69)</f>
        <v>72</v>
      </c>
      <c r="G69" s="195">
        <f>'[2]04'!H71</f>
        <v>32</v>
      </c>
      <c r="H69" s="196">
        <f>'[2]04'!I71</f>
        <v>0</v>
      </c>
      <c r="I69" s="196">
        <f>'[2]04'!J71</f>
        <v>0</v>
      </c>
      <c r="J69" s="196">
        <f>'[2]04'!K71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5">
        <f>'[2]04'!B72</f>
        <v>42</v>
      </c>
      <c r="C70" s="196">
        <f>'[2]04'!C72</f>
        <v>30</v>
      </c>
      <c r="D70" s="196">
        <f>'[2]04'!D72</f>
        <v>0</v>
      </c>
      <c r="E70" s="196">
        <f>'[2]04'!E72</f>
        <v>0</v>
      </c>
      <c r="F70" s="15">
        <f t="shared" si="16"/>
        <v>72</v>
      </c>
      <c r="G70" s="195">
        <f>'[2]04'!H72</f>
        <v>32</v>
      </c>
      <c r="H70" s="196">
        <f>'[2]04'!I72</f>
        <v>0</v>
      </c>
      <c r="I70" s="196">
        <f>'[2]04'!J72</f>
        <v>0</v>
      </c>
      <c r="J70" s="196">
        <f>'[2]04'!K72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5">
        <f>'[2]04'!B73</f>
        <v>42</v>
      </c>
      <c r="C71" s="196">
        <f>'[2]04'!C73</f>
        <v>30</v>
      </c>
      <c r="D71" s="196">
        <f>'[2]04'!D73</f>
        <v>0</v>
      </c>
      <c r="E71" s="196">
        <f>'[2]04'!E73</f>
        <v>0</v>
      </c>
      <c r="F71" s="15">
        <f t="shared" si="16"/>
        <v>72</v>
      </c>
      <c r="G71" s="195">
        <f>'[2]04'!H73</f>
        <v>32</v>
      </c>
      <c r="H71" s="196">
        <f>'[2]04'!I73</f>
        <v>0</v>
      </c>
      <c r="I71" s="196">
        <f>'[2]04'!J73</f>
        <v>0</v>
      </c>
      <c r="J71" s="196">
        <f>'[2]04'!K73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5">
        <f>'[2]04'!B74</f>
        <v>42</v>
      </c>
      <c r="C72" s="196">
        <f>'[2]04'!C74</f>
        <v>30</v>
      </c>
      <c r="D72" s="196">
        <f>'[2]04'!D74</f>
        <v>0</v>
      </c>
      <c r="E72" s="196">
        <f>'[2]04'!E74</f>
        <v>0</v>
      </c>
      <c r="F72" s="15">
        <f t="shared" si="16"/>
        <v>72</v>
      </c>
      <c r="G72" s="195">
        <f>'[2]04'!H74</f>
        <v>32</v>
      </c>
      <c r="H72" s="196">
        <f>'[2]04'!I74</f>
        <v>0</v>
      </c>
      <c r="I72" s="196">
        <f>'[2]04'!J74</f>
        <v>0</v>
      </c>
      <c r="J72" s="196">
        <f>'[2]04'!K74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5">
        <f>'[2]04'!B75</f>
        <v>42</v>
      </c>
      <c r="C73" s="196">
        <f>'[2]04'!C75</f>
        <v>30</v>
      </c>
      <c r="D73" s="196">
        <f>'[2]04'!D75</f>
        <v>0</v>
      </c>
      <c r="E73" s="196">
        <f>'[2]04'!E75</f>
        <v>0</v>
      </c>
      <c r="F73" s="15">
        <f t="shared" si="16"/>
        <v>72</v>
      </c>
      <c r="G73" s="195">
        <f>'[2]04'!H75</f>
        <v>32</v>
      </c>
      <c r="H73" s="196">
        <f>'[2]04'!I75</f>
        <v>0</v>
      </c>
      <c r="I73" s="196">
        <f>'[2]04'!J75</f>
        <v>0</v>
      </c>
      <c r="J73" s="196">
        <f>'[2]04'!K75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5">
        <f>'[2]04'!B76</f>
        <v>42</v>
      </c>
      <c r="C74" s="196">
        <f>'[2]04'!C76</f>
        <v>30</v>
      </c>
      <c r="D74" s="196">
        <f>'[2]04'!D76</f>
        <v>0</v>
      </c>
      <c r="E74" s="196">
        <f>'[2]04'!E76</f>
        <v>0</v>
      </c>
      <c r="F74" s="15">
        <f t="shared" si="16"/>
        <v>72</v>
      </c>
      <c r="G74" s="195">
        <f>'[2]04'!H76</f>
        <v>32</v>
      </c>
      <c r="H74" s="196">
        <f>'[2]04'!I76</f>
        <v>0</v>
      </c>
      <c r="I74" s="196">
        <f>'[2]04'!J76</f>
        <v>0</v>
      </c>
      <c r="J74" s="196">
        <f>'[2]04'!K76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5">
        <f>'[2]04'!B77</f>
        <v>42</v>
      </c>
      <c r="C75" s="196">
        <f>'[2]04'!C77</f>
        <v>30</v>
      </c>
      <c r="D75" s="196">
        <f>'[2]04'!D77</f>
        <v>0</v>
      </c>
      <c r="E75" s="196">
        <f>'[2]04'!E77</f>
        <v>0</v>
      </c>
      <c r="F75" s="15">
        <f t="shared" si="16"/>
        <v>72</v>
      </c>
      <c r="G75" s="195">
        <f>'[2]04'!H77</f>
        <v>32</v>
      </c>
      <c r="H75" s="196">
        <f>'[2]04'!I77</f>
        <v>0</v>
      </c>
      <c r="I75" s="196">
        <f>'[2]04'!J77</f>
        <v>0</v>
      </c>
      <c r="J75" s="196">
        <f>'[2]04'!K77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5">
        <f>'[2]04'!B78</f>
        <v>42</v>
      </c>
      <c r="C76" s="196">
        <f>'[2]04'!C78</f>
        <v>30</v>
      </c>
      <c r="D76" s="196">
        <f>'[2]04'!D78</f>
        <v>0</v>
      </c>
      <c r="E76" s="196">
        <f>'[2]04'!E78</f>
        <v>0</v>
      </c>
      <c r="F76" s="15">
        <f t="shared" si="16"/>
        <v>72</v>
      </c>
      <c r="G76" s="195">
        <f>'[2]04'!H78</f>
        <v>32</v>
      </c>
      <c r="H76" s="196">
        <f>'[2]04'!I78</f>
        <v>0</v>
      </c>
      <c r="I76" s="196">
        <f>'[2]04'!J78</f>
        <v>0</v>
      </c>
      <c r="J76" s="196">
        <f>'[2]04'!K78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5">
        <f>'[2]04'!B79</f>
        <v>42</v>
      </c>
      <c r="C77" s="196">
        <f>'[2]04'!C79</f>
        <v>30</v>
      </c>
      <c r="D77" s="196">
        <f>'[2]04'!D79</f>
        <v>0</v>
      </c>
      <c r="E77" s="196">
        <f>'[2]04'!E79</f>
        <v>0</v>
      </c>
      <c r="F77" s="15">
        <f t="shared" si="16"/>
        <v>72</v>
      </c>
      <c r="G77" s="195">
        <f>'[2]04'!H79</f>
        <v>32</v>
      </c>
      <c r="H77" s="196">
        <f>'[2]04'!I79</f>
        <v>0</v>
      </c>
      <c r="I77" s="196">
        <f>'[2]04'!J79</f>
        <v>0</v>
      </c>
      <c r="J77" s="196">
        <f>'[2]04'!K79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5">
        <f>'[2]04'!B80</f>
        <v>42</v>
      </c>
      <c r="C78" s="196">
        <f>'[2]04'!C80</f>
        <v>30</v>
      </c>
      <c r="D78" s="196">
        <f>'[2]04'!D80</f>
        <v>0</v>
      </c>
      <c r="E78" s="196">
        <f>'[2]04'!E80</f>
        <v>0</v>
      </c>
      <c r="F78" s="15">
        <f t="shared" si="16"/>
        <v>72</v>
      </c>
      <c r="G78" s="195">
        <f>'[2]04'!H80</f>
        <v>32</v>
      </c>
      <c r="H78" s="196">
        <f>'[2]04'!I80</f>
        <v>0</v>
      </c>
      <c r="I78" s="196">
        <f>'[2]04'!J80</f>
        <v>0</v>
      </c>
      <c r="J78" s="196">
        <f>'[2]04'!K80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5">
        <f>'[2]04'!B81</f>
        <v>42</v>
      </c>
      <c r="C79" s="196">
        <f>'[2]04'!C81</f>
        <v>30</v>
      </c>
      <c r="D79" s="196">
        <f>'[2]04'!D81</f>
        <v>0</v>
      </c>
      <c r="E79" s="196">
        <f>'[2]04'!E81</f>
        <v>0</v>
      </c>
      <c r="F79" s="15">
        <f t="shared" si="16"/>
        <v>72</v>
      </c>
      <c r="G79" s="195">
        <f>'[2]04'!H81</f>
        <v>32</v>
      </c>
      <c r="H79" s="196">
        <f>'[2]04'!I81</f>
        <v>0</v>
      </c>
      <c r="I79" s="196">
        <f>'[2]04'!J81</f>
        <v>0</v>
      </c>
      <c r="J79" s="196">
        <f>'[2]04'!K81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5">
        <f>'[2]04'!B82</f>
        <v>42</v>
      </c>
      <c r="C80" s="196">
        <f>'[2]04'!C82</f>
        <v>30</v>
      </c>
      <c r="D80" s="196">
        <f>'[2]04'!D82</f>
        <v>0</v>
      </c>
      <c r="E80" s="196">
        <f>'[2]04'!E82</f>
        <v>0</v>
      </c>
      <c r="F80" s="15">
        <f t="shared" si="16"/>
        <v>72</v>
      </c>
      <c r="G80" s="195">
        <f>'[2]04'!H82</f>
        <v>32</v>
      </c>
      <c r="H80" s="196">
        <f>'[2]04'!I82</f>
        <v>0</v>
      </c>
      <c r="I80" s="196">
        <f>'[2]04'!J82</f>
        <v>0</v>
      </c>
      <c r="J80" s="196">
        <f>'[2]04'!K82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5">
        <f>'[2]04'!B83</f>
        <v>42</v>
      </c>
      <c r="C81" s="196">
        <f>'[2]04'!C83</f>
        <v>30</v>
      </c>
      <c r="D81" s="196">
        <f>'[2]04'!D83</f>
        <v>0</v>
      </c>
      <c r="E81" s="196">
        <f>'[2]04'!E83</f>
        <v>0</v>
      </c>
      <c r="F81" s="15">
        <f t="shared" si="16"/>
        <v>72</v>
      </c>
      <c r="G81" s="195">
        <f>'[2]04'!H83</f>
        <v>32</v>
      </c>
      <c r="H81" s="196">
        <f>'[2]04'!I83</f>
        <v>0</v>
      </c>
      <c r="I81" s="196">
        <f>'[2]04'!J83</f>
        <v>0</v>
      </c>
      <c r="J81" s="196">
        <f>'[2]04'!K83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5">
        <f>'[2]04'!B84</f>
        <v>42</v>
      </c>
      <c r="C82" s="196">
        <f>'[2]04'!C84</f>
        <v>30</v>
      </c>
      <c r="D82" s="196">
        <f>'[2]04'!D84</f>
        <v>0</v>
      </c>
      <c r="E82" s="196">
        <f>'[2]04'!E84</f>
        <v>0</v>
      </c>
      <c r="F82" s="15">
        <f t="shared" si="16"/>
        <v>72</v>
      </c>
      <c r="G82" s="195">
        <f>'[2]04'!H84</f>
        <v>32</v>
      </c>
      <c r="H82" s="196">
        <f>'[2]04'!I84</f>
        <v>0</v>
      </c>
      <c r="I82" s="196">
        <f>'[2]04'!J84</f>
        <v>0</v>
      </c>
      <c r="J82" s="196">
        <f>'[2]04'!K84</f>
        <v>0</v>
      </c>
      <c r="K82" s="15">
        <f t="shared" si="13"/>
        <v>32</v>
      </c>
      <c r="L82" s="18">
        <f>frq!C82</f>
        <v>1</v>
      </c>
      <c r="M82" s="124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5">
        <f>'[2]04'!B85</f>
        <v>42</v>
      </c>
      <c r="C83" s="196">
        <f>'[2]04'!C85</f>
        <v>30</v>
      </c>
      <c r="D83" s="196">
        <f>'[2]04'!D85</f>
        <v>0</v>
      </c>
      <c r="E83" s="196">
        <f>'[2]04'!E85</f>
        <v>0</v>
      </c>
      <c r="F83" s="15">
        <f t="shared" si="16"/>
        <v>72</v>
      </c>
      <c r="G83" s="195">
        <f>'[2]04'!H85</f>
        <v>32</v>
      </c>
      <c r="H83" s="196">
        <f>'[2]04'!I85</f>
        <v>0</v>
      </c>
      <c r="I83" s="196">
        <f>'[2]04'!J85</f>
        <v>0</v>
      </c>
      <c r="J83" s="196">
        <f>'[2]04'!K85</f>
        <v>0</v>
      </c>
      <c r="K83" s="15">
        <f t="shared" si="13"/>
        <v>32</v>
      </c>
      <c r="L83" s="18">
        <f>frq!C83</f>
        <v>1</v>
      </c>
      <c r="M83" s="124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95">
        <f>'[2]04'!B86</f>
        <v>42</v>
      </c>
      <c r="C84" s="196">
        <f>'[2]04'!C86</f>
        <v>30</v>
      </c>
      <c r="D84" s="196">
        <f>'[2]04'!D86</f>
        <v>0</v>
      </c>
      <c r="E84" s="196">
        <f>'[2]04'!E86</f>
        <v>0</v>
      </c>
      <c r="F84" s="15">
        <f t="shared" si="16"/>
        <v>72</v>
      </c>
      <c r="G84" s="195">
        <f>'[2]04'!H86</f>
        <v>33</v>
      </c>
      <c r="H84" s="196">
        <f>'[2]04'!I86</f>
        <v>0</v>
      </c>
      <c r="I84" s="196">
        <f>'[2]04'!J86</f>
        <v>0</v>
      </c>
      <c r="J84" s="196">
        <f>'[2]04'!K86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5">
        <f>'[2]04'!B87</f>
        <v>42</v>
      </c>
      <c r="C85" s="196">
        <f>'[2]04'!C87</f>
        <v>30</v>
      </c>
      <c r="D85" s="196">
        <f>'[2]04'!D87</f>
        <v>0</v>
      </c>
      <c r="E85" s="196">
        <f>'[2]04'!E87</f>
        <v>0</v>
      </c>
      <c r="F85" s="15">
        <f t="shared" si="16"/>
        <v>72</v>
      </c>
      <c r="G85" s="195">
        <f>'[2]04'!H87</f>
        <v>33</v>
      </c>
      <c r="H85" s="196">
        <f>'[2]04'!I87</f>
        <v>0</v>
      </c>
      <c r="I85" s="196">
        <f>'[2]04'!J87</f>
        <v>0</v>
      </c>
      <c r="J85" s="196">
        <f>'[2]04'!K87</f>
        <v>0</v>
      </c>
      <c r="K85" s="15">
        <f t="shared" si="13"/>
        <v>33</v>
      </c>
      <c r="L85" s="18">
        <f>frq!C85</f>
        <v>1</v>
      </c>
      <c r="M85" s="124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5">
        <f>'[2]04'!B88</f>
        <v>42</v>
      </c>
      <c r="C86" s="196">
        <f>'[2]04'!C88</f>
        <v>30</v>
      </c>
      <c r="D86" s="196">
        <f>'[2]04'!D88</f>
        <v>0</v>
      </c>
      <c r="E86" s="196">
        <f>'[2]04'!E88</f>
        <v>0</v>
      </c>
      <c r="F86" s="15">
        <f t="shared" si="16"/>
        <v>72</v>
      </c>
      <c r="G86" s="195">
        <f>'[2]04'!H88</f>
        <v>33</v>
      </c>
      <c r="H86" s="196">
        <f>'[2]04'!I88</f>
        <v>0</v>
      </c>
      <c r="I86" s="196">
        <f>'[2]04'!J88</f>
        <v>0</v>
      </c>
      <c r="J86" s="196">
        <f>'[2]04'!K88</f>
        <v>0</v>
      </c>
      <c r="K86" s="15">
        <f t="shared" si="13"/>
        <v>33</v>
      </c>
      <c r="L86" s="18">
        <f>frq!C86</f>
        <v>1</v>
      </c>
      <c r="M86" s="124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5">
        <f>'[2]04'!B89</f>
        <v>42</v>
      </c>
      <c r="C87" s="196">
        <f>'[2]04'!C89</f>
        <v>30</v>
      </c>
      <c r="D87" s="196">
        <f>'[2]04'!D89</f>
        <v>0</v>
      </c>
      <c r="E87" s="196">
        <f>'[2]04'!E89</f>
        <v>0</v>
      </c>
      <c r="F87" s="15">
        <f t="shared" si="16"/>
        <v>72</v>
      </c>
      <c r="G87" s="195">
        <f>'[2]04'!H89</f>
        <v>33</v>
      </c>
      <c r="H87" s="196">
        <f>'[2]04'!I89</f>
        <v>0</v>
      </c>
      <c r="I87" s="196">
        <f>'[2]04'!J89</f>
        <v>0</v>
      </c>
      <c r="J87" s="196">
        <f>'[2]04'!K89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5">
        <f>'[2]04'!B90</f>
        <v>42</v>
      </c>
      <c r="C88" s="196">
        <f>'[2]04'!C90</f>
        <v>30</v>
      </c>
      <c r="D88" s="196">
        <f>'[2]04'!D90</f>
        <v>0</v>
      </c>
      <c r="E88" s="196">
        <f>'[2]04'!E90</f>
        <v>0</v>
      </c>
      <c r="F88" s="15">
        <f t="shared" si="16"/>
        <v>72</v>
      </c>
      <c r="G88" s="195">
        <f>'[2]04'!H90</f>
        <v>33</v>
      </c>
      <c r="H88" s="196">
        <f>'[2]04'!I90</f>
        <v>0</v>
      </c>
      <c r="I88" s="196">
        <f>'[2]04'!J90</f>
        <v>0</v>
      </c>
      <c r="J88" s="196">
        <f>'[2]04'!K90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5">
        <f>'[2]04'!B91</f>
        <v>42</v>
      </c>
      <c r="C89" s="196">
        <f>'[2]04'!C91</f>
        <v>30</v>
      </c>
      <c r="D89" s="196">
        <f>'[2]04'!D91</f>
        <v>0</v>
      </c>
      <c r="E89" s="196">
        <f>'[2]04'!E91</f>
        <v>0</v>
      </c>
      <c r="F89" s="15">
        <f t="shared" si="16"/>
        <v>72</v>
      </c>
      <c r="G89" s="195">
        <f>'[2]04'!H91</f>
        <v>33</v>
      </c>
      <c r="H89" s="196">
        <f>'[2]04'!I91</f>
        <v>0</v>
      </c>
      <c r="I89" s="196">
        <f>'[2]04'!J91</f>
        <v>0</v>
      </c>
      <c r="J89" s="196">
        <f>'[2]04'!K91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5">
        <f>'[2]04'!B92</f>
        <v>42</v>
      </c>
      <c r="C90" s="196">
        <f>'[2]04'!C92</f>
        <v>30</v>
      </c>
      <c r="D90" s="196">
        <f>'[2]04'!D92</f>
        <v>0</v>
      </c>
      <c r="E90" s="196">
        <f>'[2]04'!E92</f>
        <v>0</v>
      </c>
      <c r="F90" s="15">
        <f t="shared" si="16"/>
        <v>72</v>
      </c>
      <c r="G90" s="195">
        <f>'[2]04'!H92</f>
        <v>33</v>
      </c>
      <c r="H90" s="196">
        <f>'[2]04'!I92</f>
        <v>0</v>
      </c>
      <c r="I90" s="196">
        <f>'[2]04'!J92</f>
        <v>0</v>
      </c>
      <c r="J90" s="196">
        <f>'[2]04'!K92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5">
        <f>'[2]04'!B93</f>
        <v>42</v>
      </c>
      <c r="C91" s="196">
        <f>'[2]04'!C93</f>
        <v>30</v>
      </c>
      <c r="D91" s="196">
        <f>'[2]04'!D93</f>
        <v>0</v>
      </c>
      <c r="E91" s="196">
        <f>'[2]04'!E93</f>
        <v>0</v>
      </c>
      <c r="F91" s="15">
        <f t="shared" si="16"/>
        <v>72</v>
      </c>
      <c r="G91" s="195">
        <f>'[2]04'!H93</f>
        <v>33</v>
      </c>
      <c r="H91" s="196">
        <f>'[2]04'!I93</f>
        <v>0</v>
      </c>
      <c r="I91" s="196">
        <f>'[2]04'!J93</f>
        <v>0</v>
      </c>
      <c r="J91" s="196">
        <f>'[2]04'!K93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5">
        <f>'[2]04'!B94</f>
        <v>42</v>
      </c>
      <c r="C92" s="196">
        <f>'[2]04'!C94</f>
        <v>30</v>
      </c>
      <c r="D92" s="196">
        <f>'[2]04'!D94</f>
        <v>0</v>
      </c>
      <c r="E92" s="196">
        <f>'[2]04'!E94</f>
        <v>0</v>
      </c>
      <c r="F92" s="15">
        <f t="shared" si="16"/>
        <v>72</v>
      </c>
      <c r="G92" s="195">
        <f>'[2]04'!H94</f>
        <v>33</v>
      </c>
      <c r="H92" s="196">
        <f>'[2]04'!I94</f>
        <v>0</v>
      </c>
      <c r="I92" s="196">
        <f>'[2]04'!J94</f>
        <v>0</v>
      </c>
      <c r="J92" s="196">
        <f>'[2]04'!K94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5">
        <f>'[2]04'!B95</f>
        <v>42</v>
      </c>
      <c r="C93" s="196">
        <f>'[2]04'!C95</f>
        <v>30</v>
      </c>
      <c r="D93" s="196">
        <f>'[2]04'!D95</f>
        <v>0</v>
      </c>
      <c r="E93" s="196">
        <f>'[2]04'!E95</f>
        <v>0</v>
      </c>
      <c r="F93" s="15">
        <f t="shared" si="16"/>
        <v>72</v>
      </c>
      <c r="G93" s="195">
        <f>'[2]04'!H95</f>
        <v>34</v>
      </c>
      <c r="H93" s="196">
        <f>'[2]04'!I95</f>
        <v>0</v>
      </c>
      <c r="I93" s="196">
        <f>'[2]04'!J95</f>
        <v>0</v>
      </c>
      <c r="J93" s="196">
        <f>'[2]04'!K95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5">
        <f>'[2]04'!B96</f>
        <v>42</v>
      </c>
      <c r="C94" s="196">
        <f>'[2]04'!C96</f>
        <v>30</v>
      </c>
      <c r="D94" s="196">
        <f>'[2]04'!D96</f>
        <v>0</v>
      </c>
      <c r="E94" s="196">
        <f>'[2]04'!E96</f>
        <v>0</v>
      </c>
      <c r="F94" s="15">
        <f t="shared" si="16"/>
        <v>72</v>
      </c>
      <c r="G94" s="195">
        <f>'[2]04'!H96</f>
        <v>34</v>
      </c>
      <c r="H94" s="196">
        <f>'[2]04'!I96</f>
        <v>0</v>
      </c>
      <c r="I94" s="196">
        <f>'[2]04'!J96</f>
        <v>0</v>
      </c>
      <c r="J94" s="196">
        <f>'[2]04'!K96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5">
        <f>'[2]04'!B97</f>
        <v>42</v>
      </c>
      <c r="C95" s="196">
        <f>'[2]04'!C97</f>
        <v>30</v>
      </c>
      <c r="D95" s="196">
        <f>'[2]04'!D97</f>
        <v>0</v>
      </c>
      <c r="E95" s="196">
        <f>'[2]04'!E97</f>
        <v>0</v>
      </c>
      <c r="F95" s="15">
        <f t="shared" si="16"/>
        <v>72</v>
      </c>
      <c r="G95" s="195">
        <f>'[2]04'!H97</f>
        <v>34</v>
      </c>
      <c r="H95" s="196">
        <f>'[2]04'!I97</f>
        <v>0</v>
      </c>
      <c r="I95" s="196">
        <f>'[2]04'!J97</f>
        <v>0</v>
      </c>
      <c r="J95" s="196">
        <f>'[2]04'!K97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5">
        <f>'[2]04'!B98</f>
        <v>42</v>
      </c>
      <c r="C96" s="196">
        <f>'[2]04'!C98</f>
        <v>30</v>
      </c>
      <c r="D96" s="196">
        <f>'[2]04'!D98</f>
        <v>0</v>
      </c>
      <c r="E96" s="196">
        <f>'[2]04'!E98</f>
        <v>0</v>
      </c>
      <c r="F96" s="15">
        <f t="shared" si="16"/>
        <v>72</v>
      </c>
      <c r="G96" s="195">
        <f>'[2]04'!H98</f>
        <v>34</v>
      </c>
      <c r="H96" s="196">
        <f>'[2]04'!I98</f>
        <v>0</v>
      </c>
      <c r="I96" s="196">
        <f>'[2]04'!J98</f>
        <v>0</v>
      </c>
      <c r="J96" s="196">
        <f>'[2]04'!K98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5">
        <f>'[2]04'!B99</f>
        <v>42</v>
      </c>
      <c r="C97" s="196">
        <f>'[2]04'!C99</f>
        <v>30</v>
      </c>
      <c r="D97" s="196">
        <f>'[2]04'!D99</f>
        <v>0</v>
      </c>
      <c r="E97" s="196">
        <f>'[2]04'!E99</f>
        <v>0</v>
      </c>
      <c r="F97" s="15">
        <f t="shared" si="16"/>
        <v>72</v>
      </c>
      <c r="G97" s="195">
        <f>'[2]04'!H99</f>
        <v>34</v>
      </c>
      <c r="H97" s="196">
        <f>'[2]04'!I99</f>
        <v>0</v>
      </c>
      <c r="I97" s="196">
        <f>'[2]04'!J99</f>
        <v>0</v>
      </c>
      <c r="J97" s="196">
        <f>'[2]04'!K99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5">
        <f>'[2]04'!B100</f>
        <v>42</v>
      </c>
      <c r="C98" s="196">
        <f>'[2]04'!C100</f>
        <v>30</v>
      </c>
      <c r="D98" s="196">
        <f>'[2]04'!D100</f>
        <v>0</v>
      </c>
      <c r="E98" s="196">
        <f>'[2]04'!E100</f>
        <v>0</v>
      </c>
      <c r="F98" s="15">
        <f t="shared" si="16"/>
        <v>72</v>
      </c>
      <c r="G98" s="195">
        <f>'[2]04'!H100</f>
        <v>34</v>
      </c>
      <c r="H98" s="196">
        <f>'[2]04'!I100</f>
        <v>0</v>
      </c>
      <c r="I98" s="196">
        <f>'[2]04'!J100</f>
        <v>0</v>
      </c>
      <c r="J98" s="196">
        <f>'[2]04'!K100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0.80049999999999999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0.80049999999999999</v>
      </c>
      <c r="L99" s="128">
        <f t="shared" si="17"/>
        <v>2.4E-2</v>
      </c>
      <c r="M99" s="128">
        <f t="shared" si="17"/>
        <v>0.78819999999999957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0.78819999999999957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45173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980</v>
      </c>
      <c r="G3" s="16">
        <f>'[3]04'!G5</f>
        <v>0</v>
      </c>
      <c r="H3" s="17">
        <f>SUM(B3:G3)</f>
        <v>1300</v>
      </c>
      <c r="I3" s="15">
        <f>'[3]04'!J5</f>
        <v>320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490</v>
      </c>
      <c r="N3" s="16">
        <f>'[3]04'!O5</f>
        <v>0</v>
      </c>
      <c r="O3" s="17">
        <f>SUM(I3:N3)</f>
        <v>810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490</v>
      </c>
      <c r="V3" s="16">
        <f t="shared" si="0"/>
        <v>0</v>
      </c>
      <c r="W3" s="17">
        <f>SUM(Q3:V3)</f>
        <v>810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490</v>
      </c>
      <c r="AQ3" s="8">
        <f t="shared" si="3"/>
        <v>0</v>
      </c>
      <c r="AR3" s="8">
        <f>SUM(AL3:AQ3)</f>
        <v>746</v>
      </c>
      <c r="AT3" s="8">
        <v>36.950000000000003</v>
      </c>
      <c r="AU3" s="8">
        <v>36.950000000000003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36.950000000000003</v>
      </c>
      <c r="BM3" s="8">
        <f>AU3</f>
        <v>36.950000000000003</v>
      </c>
      <c r="BN3" s="8">
        <f>BC3</f>
        <v>32</v>
      </c>
      <c r="BO3" s="8">
        <f>BJ3</f>
        <v>32</v>
      </c>
      <c r="BP3" s="139">
        <f>BL3-BN3</f>
        <v>4.9500000000000028</v>
      </c>
      <c r="BQ3" s="139">
        <f>BM3-BO3</f>
        <v>4.9500000000000028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980</v>
      </c>
      <c r="G4" s="16">
        <f>'[3]04'!G6</f>
        <v>0</v>
      </c>
      <c r="H4" s="17">
        <f>SUM(B4:G4)</f>
        <v>1300</v>
      </c>
      <c r="I4" s="15">
        <f>'[3]04'!J6</f>
        <v>320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440</v>
      </c>
      <c r="N4" s="16">
        <f>'[3]04'!O6</f>
        <v>0</v>
      </c>
      <c r="O4" s="17">
        <f>SUM(I4:N4)</f>
        <v>760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440</v>
      </c>
      <c r="V4" s="16">
        <f>IF($P4=1,N4,IF(AND($P4=0.985,N4&gt;0.985*G4),G4*0.985,IF(AND($P4=0.965,N4&gt;0.965*G4),0.965*G4,N4)))</f>
        <v>0</v>
      </c>
      <c r="W4" s="17">
        <f>SUM(Q4:V4)</f>
        <v>760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440</v>
      </c>
      <c r="AQ4" s="8">
        <f t="shared" si="3"/>
        <v>0</v>
      </c>
      <c r="AR4" s="8">
        <f t="shared" ref="AR4:AR67" si="18">SUM(AL4:AQ4)</f>
        <v>696</v>
      </c>
      <c r="AT4" s="8">
        <v>36.950000000000003</v>
      </c>
      <c r="AU4" s="8">
        <v>36.950000000000003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36.950000000000003</v>
      </c>
      <c r="BM4" s="8">
        <f t="shared" ref="BM4:BM67" si="22">AU4</f>
        <v>36.950000000000003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4.9500000000000028</v>
      </c>
      <c r="BQ4" s="139">
        <f t="shared" ref="BQ4:BQ67" si="26">BM4-BO4</f>
        <v>4.9500000000000028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980</v>
      </c>
      <c r="G5" s="16">
        <f>'[3]04'!G7</f>
        <v>0</v>
      </c>
      <c r="H5" s="17">
        <f t="shared" ref="H5:H68" si="27">SUM(B5:G5)</f>
        <v>1300</v>
      </c>
      <c r="I5" s="15">
        <f>'[3]04'!J7</f>
        <v>320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420</v>
      </c>
      <c r="N5" s="16">
        <f>'[3]04'!O7</f>
        <v>0</v>
      </c>
      <c r="O5" s="17">
        <f t="shared" ref="O5:O68" si="28">SUM(I5:N5)</f>
        <v>740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420</v>
      </c>
      <c r="V5" s="16">
        <f t="shared" si="0"/>
        <v>0</v>
      </c>
      <c r="W5" s="17">
        <f t="shared" ref="W5:W68" si="30">SUM(Q5:V5)</f>
        <v>740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420</v>
      </c>
      <c r="AQ5" s="8">
        <f t="shared" si="3"/>
        <v>0</v>
      </c>
      <c r="AR5" s="8">
        <f t="shared" si="18"/>
        <v>676</v>
      </c>
      <c r="AT5" s="8">
        <v>31.57</v>
      </c>
      <c r="AU5" s="8">
        <v>31.57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31.57</v>
      </c>
      <c r="BM5" s="8">
        <f t="shared" si="22"/>
        <v>31.57</v>
      </c>
      <c r="BN5" s="8">
        <f t="shared" si="23"/>
        <v>32</v>
      </c>
      <c r="BO5" s="8">
        <f t="shared" si="24"/>
        <v>32</v>
      </c>
      <c r="BP5" s="139">
        <f t="shared" si="25"/>
        <v>-0.42999999999999972</v>
      </c>
      <c r="BQ5" s="139">
        <f t="shared" si="26"/>
        <v>-0.42999999999999972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980</v>
      </c>
      <c r="G6" s="16">
        <f>'[3]04'!G8</f>
        <v>0</v>
      </c>
      <c r="H6" s="17">
        <f t="shared" si="27"/>
        <v>1300</v>
      </c>
      <c r="I6" s="15">
        <f>'[3]04'!J8</f>
        <v>320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420</v>
      </c>
      <c r="N6" s="16">
        <f>'[3]04'!O8</f>
        <v>0</v>
      </c>
      <c r="O6" s="17">
        <f t="shared" si="28"/>
        <v>740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420</v>
      </c>
      <c r="V6" s="16">
        <f t="shared" si="0"/>
        <v>0</v>
      </c>
      <c r="W6" s="17">
        <f t="shared" si="30"/>
        <v>740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420</v>
      </c>
      <c r="AQ6" s="8">
        <f t="shared" si="3"/>
        <v>0</v>
      </c>
      <c r="AR6" s="8">
        <f t="shared" si="18"/>
        <v>676</v>
      </c>
      <c r="AT6" s="8">
        <v>31.57</v>
      </c>
      <c r="AU6" s="8">
        <v>31.57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31.57</v>
      </c>
      <c r="BM6" s="8">
        <f t="shared" si="22"/>
        <v>31.57</v>
      </c>
      <c r="BN6" s="8">
        <f t="shared" si="23"/>
        <v>32</v>
      </c>
      <c r="BO6" s="8">
        <f t="shared" si="24"/>
        <v>32</v>
      </c>
      <c r="BP6" s="139">
        <f t="shared" si="25"/>
        <v>-0.42999999999999972</v>
      </c>
      <c r="BQ6" s="139">
        <f t="shared" si="26"/>
        <v>-0.42999999999999972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980</v>
      </c>
      <c r="G7" s="16">
        <f>'[3]04'!G9</f>
        <v>0</v>
      </c>
      <c r="H7" s="17">
        <f t="shared" si="27"/>
        <v>1300</v>
      </c>
      <c r="I7" s="15">
        <f>'[3]04'!J9</f>
        <v>320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420</v>
      </c>
      <c r="N7" s="16">
        <f>'[3]04'!O9</f>
        <v>0</v>
      </c>
      <c r="O7" s="17">
        <f t="shared" si="28"/>
        <v>740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420</v>
      </c>
      <c r="V7" s="16">
        <f t="shared" si="0"/>
        <v>0</v>
      </c>
      <c r="W7" s="17">
        <f t="shared" si="30"/>
        <v>740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420</v>
      </c>
      <c r="AQ7" s="8">
        <f t="shared" si="3"/>
        <v>0</v>
      </c>
      <c r="AR7" s="8">
        <f t="shared" si="18"/>
        <v>676</v>
      </c>
      <c r="AT7" s="8">
        <v>31.57</v>
      </c>
      <c r="AU7" s="8">
        <v>31.57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31.57</v>
      </c>
      <c r="BM7" s="8">
        <f t="shared" si="22"/>
        <v>31.57</v>
      </c>
      <c r="BN7" s="8">
        <f t="shared" si="23"/>
        <v>32</v>
      </c>
      <c r="BO7" s="8">
        <f t="shared" si="24"/>
        <v>32</v>
      </c>
      <c r="BP7" s="139">
        <f t="shared" si="25"/>
        <v>-0.42999999999999972</v>
      </c>
      <c r="BQ7" s="139">
        <f t="shared" si="26"/>
        <v>-0.42999999999999972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980</v>
      </c>
      <c r="G8" s="16">
        <f>'[3]04'!G10</f>
        <v>0</v>
      </c>
      <c r="H8" s="17">
        <f t="shared" si="27"/>
        <v>1300</v>
      </c>
      <c r="I8" s="15">
        <f>'[3]04'!J10</f>
        <v>320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420</v>
      </c>
      <c r="N8" s="16">
        <f>'[3]04'!O10</f>
        <v>0</v>
      </c>
      <c r="O8" s="17">
        <f t="shared" si="28"/>
        <v>740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420</v>
      </c>
      <c r="V8" s="16">
        <f t="shared" si="0"/>
        <v>0</v>
      </c>
      <c r="W8" s="17">
        <f t="shared" si="30"/>
        <v>740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420</v>
      </c>
      <c r="AQ8" s="8">
        <f t="shared" si="3"/>
        <v>0</v>
      </c>
      <c r="AR8" s="8">
        <f t="shared" si="18"/>
        <v>676</v>
      </c>
      <c r="AT8" s="8">
        <v>31.57</v>
      </c>
      <c r="AU8" s="8">
        <v>31.57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31.57</v>
      </c>
      <c r="BM8" s="8">
        <f t="shared" si="22"/>
        <v>31.57</v>
      </c>
      <c r="BN8" s="8">
        <f t="shared" si="23"/>
        <v>32</v>
      </c>
      <c r="BO8" s="8">
        <f t="shared" si="24"/>
        <v>32</v>
      </c>
      <c r="BP8" s="139">
        <f t="shared" si="25"/>
        <v>-0.42999999999999972</v>
      </c>
      <c r="BQ8" s="139">
        <f t="shared" si="26"/>
        <v>-0.42999999999999972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980</v>
      </c>
      <c r="G9" s="16">
        <f>'[3]04'!G11</f>
        <v>0</v>
      </c>
      <c r="H9" s="17">
        <f t="shared" si="27"/>
        <v>1300</v>
      </c>
      <c r="I9" s="15">
        <f>'[3]04'!J11</f>
        <v>320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420</v>
      </c>
      <c r="N9" s="16">
        <f>'[3]04'!O11</f>
        <v>0</v>
      </c>
      <c r="O9" s="17">
        <f t="shared" si="28"/>
        <v>740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420</v>
      </c>
      <c r="V9" s="16">
        <f t="shared" si="0"/>
        <v>0</v>
      </c>
      <c r="W9" s="17">
        <f t="shared" si="30"/>
        <v>740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420</v>
      </c>
      <c r="AQ9" s="8">
        <f t="shared" si="3"/>
        <v>0</v>
      </c>
      <c r="AR9" s="8">
        <f t="shared" si="18"/>
        <v>676</v>
      </c>
      <c r="AT9" s="8">
        <v>30.93</v>
      </c>
      <c r="AU9" s="8">
        <v>30.93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30.93</v>
      </c>
      <c r="BM9" s="8">
        <f t="shared" si="22"/>
        <v>30.93</v>
      </c>
      <c r="BN9" s="8">
        <f t="shared" si="23"/>
        <v>32</v>
      </c>
      <c r="BO9" s="8">
        <f t="shared" si="24"/>
        <v>32</v>
      </c>
      <c r="BP9" s="139">
        <f t="shared" si="25"/>
        <v>-1.0700000000000003</v>
      </c>
      <c r="BQ9" s="139">
        <f t="shared" si="26"/>
        <v>-1.0700000000000003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980</v>
      </c>
      <c r="G10" s="16">
        <f>'[3]04'!G12</f>
        <v>0</v>
      </c>
      <c r="H10" s="17">
        <f t="shared" si="27"/>
        <v>1300</v>
      </c>
      <c r="I10" s="15">
        <f>'[3]04'!J12</f>
        <v>320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420</v>
      </c>
      <c r="N10" s="16">
        <f>'[3]04'!O12</f>
        <v>0</v>
      </c>
      <c r="O10" s="17">
        <f t="shared" si="28"/>
        <v>740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420</v>
      </c>
      <c r="V10" s="16">
        <f t="shared" si="0"/>
        <v>0</v>
      </c>
      <c r="W10" s="17">
        <f t="shared" si="30"/>
        <v>740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420</v>
      </c>
      <c r="AQ10" s="8">
        <f t="shared" si="3"/>
        <v>0</v>
      </c>
      <c r="AR10" s="8">
        <f t="shared" si="18"/>
        <v>676</v>
      </c>
      <c r="AT10" s="8">
        <v>30.93</v>
      </c>
      <c r="AU10" s="8">
        <v>30.93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30.93</v>
      </c>
      <c r="BM10" s="8">
        <f t="shared" si="22"/>
        <v>30.93</v>
      </c>
      <c r="BN10" s="8">
        <f t="shared" si="23"/>
        <v>32</v>
      </c>
      <c r="BO10" s="8">
        <f t="shared" si="24"/>
        <v>32</v>
      </c>
      <c r="BP10" s="139">
        <f t="shared" si="25"/>
        <v>-1.0700000000000003</v>
      </c>
      <c r="BQ10" s="139">
        <f t="shared" si="26"/>
        <v>-1.0700000000000003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980</v>
      </c>
      <c r="G11" s="16">
        <f>'[3]04'!G13</f>
        <v>0</v>
      </c>
      <c r="H11" s="17">
        <f t="shared" si="27"/>
        <v>1300</v>
      </c>
      <c r="I11" s="15">
        <f>'[3]04'!J13</f>
        <v>320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420</v>
      </c>
      <c r="N11" s="16">
        <f>'[3]04'!O13</f>
        <v>0</v>
      </c>
      <c r="O11" s="17">
        <f t="shared" si="28"/>
        <v>740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420</v>
      </c>
      <c r="V11" s="16">
        <f t="shared" si="0"/>
        <v>0</v>
      </c>
      <c r="W11" s="17">
        <f t="shared" si="30"/>
        <v>740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420</v>
      </c>
      <c r="AQ11" s="8">
        <f t="shared" si="3"/>
        <v>0</v>
      </c>
      <c r="AR11" s="8">
        <f t="shared" si="18"/>
        <v>676</v>
      </c>
      <c r="AT11" s="8">
        <v>30.93</v>
      </c>
      <c r="AU11" s="8">
        <v>30.93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30.93</v>
      </c>
      <c r="BM11" s="8">
        <f t="shared" si="22"/>
        <v>30.93</v>
      </c>
      <c r="BN11" s="8">
        <f t="shared" si="23"/>
        <v>32</v>
      </c>
      <c r="BO11" s="8">
        <f t="shared" si="24"/>
        <v>32</v>
      </c>
      <c r="BP11" s="139">
        <f t="shared" si="25"/>
        <v>-1.0700000000000003</v>
      </c>
      <c r="BQ11" s="139">
        <f t="shared" si="26"/>
        <v>-1.0700000000000003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980</v>
      </c>
      <c r="G12" s="16">
        <f>'[3]04'!G14</f>
        <v>0</v>
      </c>
      <c r="H12" s="17">
        <f t="shared" si="27"/>
        <v>1300</v>
      </c>
      <c r="I12" s="15">
        <f>'[3]04'!J14</f>
        <v>320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420</v>
      </c>
      <c r="N12" s="16">
        <f>'[3]04'!O14</f>
        <v>0</v>
      </c>
      <c r="O12" s="17">
        <f t="shared" si="28"/>
        <v>740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420</v>
      </c>
      <c r="V12" s="16">
        <f t="shared" si="0"/>
        <v>0</v>
      </c>
      <c r="W12" s="17">
        <f t="shared" si="30"/>
        <v>740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420</v>
      </c>
      <c r="AQ12" s="8">
        <f t="shared" si="3"/>
        <v>0</v>
      </c>
      <c r="AR12" s="8">
        <f t="shared" si="18"/>
        <v>676</v>
      </c>
      <c r="AT12" s="8">
        <v>30.93</v>
      </c>
      <c r="AU12" s="8">
        <v>30.93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30.93</v>
      </c>
      <c r="BM12" s="8">
        <f t="shared" si="22"/>
        <v>30.93</v>
      </c>
      <c r="BN12" s="8">
        <f t="shared" si="23"/>
        <v>32</v>
      </c>
      <c r="BO12" s="8">
        <f t="shared" si="24"/>
        <v>32</v>
      </c>
      <c r="BP12" s="139">
        <f t="shared" si="25"/>
        <v>-1.0700000000000003</v>
      </c>
      <c r="BQ12" s="139">
        <f t="shared" si="26"/>
        <v>-1.0700000000000003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980</v>
      </c>
      <c r="G13" s="16">
        <f>'[3]04'!G15</f>
        <v>0</v>
      </c>
      <c r="H13" s="17">
        <f t="shared" si="27"/>
        <v>1300</v>
      </c>
      <c r="I13" s="15">
        <f>'[3]04'!J15</f>
        <v>320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420</v>
      </c>
      <c r="N13" s="16">
        <f>'[3]04'!O15</f>
        <v>0</v>
      </c>
      <c r="O13" s="17">
        <f t="shared" si="28"/>
        <v>740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420</v>
      </c>
      <c r="V13" s="16">
        <f t="shared" si="0"/>
        <v>0</v>
      </c>
      <c r="W13" s="17">
        <f t="shared" si="30"/>
        <v>740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420</v>
      </c>
      <c r="AQ13" s="8">
        <f t="shared" si="3"/>
        <v>0</v>
      </c>
      <c r="AR13" s="8">
        <f t="shared" si="18"/>
        <v>676</v>
      </c>
      <c r="AT13" s="8">
        <v>30.93</v>
      </c>
      <c r="AU13" s="8">
        <v>30.93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30.93</v>
      </c>
      <c r="BM13" s="8">
        <f t="shared" si="22"/>
        <v>30.93</v>
      </c>
      <c r="BN13" s="8">
        <f t="shared" si="23"/>
        <v>32</v>
      </c>
      <c r="BO13" s="8">
        <f t="shared" si="24"/>
        <v>32</v>
      </c>
      <c r="BP13" s="139">
        <f t="shared" si="25"/>
        <v>-1.0700000000000003</v>
      </c>
      <c r="BQ13" s="139">
        <f t="shared" si="26"/>
        <v>-1.0700000000000003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980</v>
      </c>
      <c r="G14" s="16">
        <f>'[3]04'!G16</f>
        <v>0</v>
      </c>
      <c r="H14" s="17">
        <f t="shared" si="27"/>
        <v>1300</v>
      </c>
      <c r="I14" s="15">
        <f>'[3]04'!J16</f>
        <v>320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420</v>
      </c>
      <c r="N14" s="16">
        <f>'[3]04'!O16</f>
        <v>0</v>
      </c>
      <c r="O14" s="17">
        <f t="shared" si="28"/>
        <v>740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420</v>
      </c>
      <c r="V14" s="16">
        <f t="shared" si="0"/>
        <v>0</v>
      </c>
      <c r="W14" s="17">
        <f t="shared" si="30"/>
        <v>740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420</v>
      </c>
      <c r="AQ14" s="8">
        <f t="shared" si="3"/>
        <v>0</v>
      </c>
      <c r="AR14" s="8">
        <f t="shared" si="18"/>
        <v>676</v>
      </c>
      <c r="AT14" s="8">
        <v>30.93</v>
      </c>
      <c r="AU14" s="8">
        <v>30.93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30.93</v>
      </c>
      <c r="BM14" s="8">
        <f t="shared" si="22"/>
        <v>30.93</v>
      </c>
      <c r="BN14" s="8">
        <f t="shared" si="23"/>
        <v>32</v>
      </c>
      <c r="BO14" s="8">
        <f t="shared" si="24"/>
        <v>32</v>
      </c>
      <c r="BP14" s="139">
        <f t="shared" si="25"/>
        <v>-1.0700000000000003</v>
      </c>
      <c r="BQ14" s="139">
        <f t="shared" si="26"/>
        <v>-1.0700000000000003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980</v>
      </c>
      <c r="G15" s="16">
        <f>'[3]04'!G17</f>
        <v>0</v>
      </c>
      <c r="H15" s="17">
        <f t="shared" si="27"/>
        <v>1300</v>
      </c>
      <c r="I15" s="15">
        <f>'[3]04'!J17</f>
        <v>320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420</v>
      </c>
      <c r="N15" s="16">
        <f>'[3]04'!O17</f>
        <v>0</v>
      </c>
      <c r="O15" s="17">
        <f t="shared" si="28"/>
        <v>740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420</v>
      </c>
      <c r="V15" s="16">
        <f t="shared" si="0"/>
        <v>0</v>
      </c>
      <c r="W15" s="17">
        <f t="shared" si="30"/>
        <v>740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420</v>
      </c>
      <c r="AQ15" s="8">
        <f t="shared" si="3"/>
        <v>0</v>
      </c>
      <c r="AR15" s="8">
        <f t="shared" si="18"/>
        <v>676</v>
      </c>
      <c r="AT15" s="8">
        <v>30.93</v>
      </c>
      <c r="AU15" s="8">
        <v>30.93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30.93</v>
      </c>
      <c r="BM15" s="8">
        <f t="shared" si="22"/>
        <v>30.93</v>
      </c>
      <c r="BN15" s="8">
        <f t="shared" si="23"/>
        <v>32</v>
      </c>
      <c r="BO15" s="8">
        <f t="shared" si="24"/>
        <v>32</v>
      </c>
      <c r="BP15" s="139">
        <f t="shared" si="25"/>
        <v>-1.0700000000000003</v>
      </c>
      <c r="BQ15" s="139">
        <f t="shared" si="26"/>
        <v>-1.0700000000000003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980</v>
      </c>
      <c r="G16" s="16">
        <f>'[3]04'!G18</f>
        <v>0</v>
      </c>
      <c r="H16" s="17">
        <f t="shared" si="27"/>
        <v>1300</v>
      </c>
      <c r="I16" s="15">
        <f>'[3]04'!J18</f>
        <v>320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420</v>
      </c>
      <c r="N16" s="16">
        <f>'[3]04'!O18</f>
        <v>0</v>
      </c>
      <c r="O16" s="17">
        <f t="shared" si="28"/>
        <v>740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420</v>
      </c>
      <c r="V16" s="16">
        <f t="shared" si="0"/>
        <v>0</v>
      </c>
      <c r="W16" s="17">
        <f t="shared" si="30"/>
        <v>740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420</v>
      </c>
      <c r="AQ16" s="8">
        <f t="shared" si="3"/>
        <v>0</v>
      </c>
      <c r="AR16" s="8">
        <f t="shared" si="18"/>
        <v>676</v>
      </c>
      <c r="AT16" s="8">
        <v>30.93</v>
      </c>
      <c r="AU16" s="8">
        <v>30.93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30.93</v>
      </c>
      <c r="BM16" s="8">
        <f t="shared" si="22"/>
        <v>30.93</v>
      </c>
      <c r="BN16" s="8">
        <f t="shared" si="23"/>
        <v>32</v>
      </c>
      <c r="BO16" s="8">
        <f t="shared" si="24"/>
        <v>32</v>
      </c>
      <c r="BP16" s="139">
        <f t="shared" si="25"/>
        <v>-1.0700000000000003</v>
      </c>
      <c r="BQ16" s="139">
        <f t="shared" si="26"/>
        <v>-1.0700000000000003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980</v>
      </c>
      <c r="G17" s="16">
        <f>'[3]04'!G19</f>
        <v>0</v>
      </c>
      <c r="H17" s="17">
        <f t="shared" si="27"/>
        <v>1300</v>
      </c>
      <c r="I17" s="15">
        <f>'[3]04'!J19</f>
        <v>320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420</v>
      </c>
      <c r="N17" s="16">
        <f>'[3]04'!O19</f>
        <v>0</v>
      </c>
      <c r="O17" s="17">
        <f t="shared" si="28"/>
        <v>740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420</v>
      </c>
      <c r="V17" s="16">
        <f t="shared" si="0"/>
        <v>0</v>
      </c>
      <c r="W17" s="17">
        <f t="shared" si="30"/>
        <v>740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420</v>
      </c>
      <c r="AQ17" s="8">
        <f t="shared" si="3"/>
        <v>0</v>
      </c>
      <c r="AR17" s="8">
        <f t="shared" si="18"/>
        <v>676</v>
      </c>
      <c r="AT17" s="8">
        <v>30.93</v>
      </c>
      <c r="AU17" s="8">
        <v>30.93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30.93</v>
      </c>
      <c r="BM17" s="8">
        <f t="shared" si="22"/>
        <v>30.93</v>
      </c>
      <c r="BN17" s="8">
        <f t="shared" si="23"/>
        <v>32</v>
      </c>
      <c r="BO17" s="8">
        <f t="shared" si="24"/>
        <v>32</v>
      </c>
      <c r="BP17" s="139">
        <f t="shared" si="25"/>
        <v>-1.0700000000000003</v>
      </c>
      <c r="BQ17" s="139">
        <f t="shared" si="26"/>
        <v>-1.0700000000000003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980</v>
      </c>
      <c r="G18" s="16">
        <f>'[3]04'!G20</f>
        <v>0</v>
      </c>
      <c r="H18" s="17">
        <f t="shared" si="27"/>
        <v>1300</v>
      </c>
      <c r="I18" s="15">
        <f>'[3]04'!J20</f>
        <v>320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420</v>
      </c>
      <c r="N18" s="16">
        <f>'[3]04'!O20</f>
        <v>0</v>
      </c>
      <c r="O18" s="17">
        <f t="shared" si="28"/>
        <v>740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420</v>
      </c>
      <c r="V18" s="16">
        <f t="shared" si="0"/>
        <v>0</v>
      </c>
      <c r="W18" s="17">
        <f t="shared" si="30"/>
        <v>740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420</v>
      </c>
      <c r="AQ18" s="8">
        <f t="shared" si="3"/>
        <v>0</v>
      </c>
      <c r="AR18" s="8">
        <f t="shared" si="18"/>
        <v>676</v>
      </c>
      <c r="AT18" s="8">
        <v>30.93</v>
      </c>
      <c r="AU18" s="8">
        <v>30.93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30.93</v>
      </c>
      <c r="BM18" s="8">
        <f t="shared" si="22"/>
        <v>30.93</v>
      </c>
      <c r="BN18" s="8">
        <f t="shared" si="23"/>
        <v>32</v>
      </c>
      <c r="BO18" s="8">
        <f t="shared" si="24"/>
        <v>32</v>
      </c>
      <c r="BP18" s="139">
        <f t="shared" si="25"/>
        <v>-1.0700000000000003</v>
      </c>
      <c r="BQ18" s="139">
        <f t="shared" si="26"/>
        <v>-1.0700000000000003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980</v>
      </c>
      <c r="G19" s="16">
        <f>'[3]04'!G21</f>
        <v>0</v>
      </c>
      <c r="H19" s="17">
        <f t="shared" si="27"/>
        <v>1300</v>
      </c>
      <c r="I19" s="15">
        <f>'[3]04'!J21</f>
        <v>320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420</v>
      </c>
      <c r="N19" s="16">
        <f>'[3]04'!O21</f>
        <v>0</v>
      </c>
      <c r="O19" s="17">
        <f t="shared" si="28"/>
        <v>740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420</v>
      </c>
      <c r="V19" s="16">
        <f t="shared" si="29"/>
        <v>0</v>
      </c>
      <c r="W19" s="17">
        <f t="shared" si="30"/>
        <v>740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420</v>
      </c>
      <c r="AQ19" s="8">
        <f t="shared" si="31"/>
        <v>0</v>
      </c>
      <c r="AR19" s="8">
        <f t="shared" si="18"/>
        <v>676</v>
      </c>
      <c r="AT19" s="8">
        <v>30.93</v>
      </c>
      <c r="AU19" s="8">
        <v>30.93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30.93</v>
      </c>
      <c r="BM19" s="8">
        <f t="shared" si="22"/>
        <v>30.93</v>
      </c>
      <c r="BN19" s="8">
        <f t="shared" si="23"/>
        <v>32</v>
      </c>
      <c r="BO19" s="8">
        <f t="shared" si="24"/>
        <v>32</v>
      </c>
      <c r="BP19" s="139">
        <f t="shared" si="25"/>
        <v>-1.0700000000000003</v>
      </c>
      <c r="BQ19" s="139">
        <f t="shared" si="26"/>
        <v>-1.0700000000000003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980</v>
      </c>
      <c r="G20" s="16">
        <f>'[3]04'!G22</f>
        <v>0</v>
      </c>
      <c r="H20" s="17">
        <f t="shared" si="27"/>
        <v>1300</v>
      </c>
      <c r="I20" s="15">
        <f>'[3]04'!J22</f>
        <v>320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420</v>
      </c>
      <c r="N20" s="16">
        <f>'[3]04'!O22</f>
        <v>0</v>
      </c>
      <c r="O20" s="17">
        <f t="shared" si="28"/>
        <v>740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420</v>
      </c>
      <c r="V20" s="16">
        <f t="shared" si="29"/>
        <v>0</v>
      </c>
      <c r="W20" s="17">
        <f t="shared" si="30"/>
        <v>740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420</v>
      </c>
      <c r="AQ20" s="8">
        <f t="shared" si="31"/>
        <v>0</v>
      </c>
      <c r="AR20" s="8">
        <f t="shared" si="18"/>
        <v>676</v>
      </c>
      <c r="AT20" s="8">
        <v>30.93</v>
      </c>
      <c r="AU20" s="8">
        <v>30.93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30.93</v>
      </c>
      <c r="BM20" s="8">
        <f t="shared" si="22"/>
        <v>30.93</v>
      </c>
      <c r="BN20" s="8">
        <f t="shared" si="23"/>
        <v>32</v>
      </c>
      <c r="BO20" s="8">
        <f t="shared" si="24"/>
        <v>32</v>
      </c>
      <c r="BP20" s="139">
        <f t="shared" si="25"/>
        <v>-1.0700000000000003</v>
      </c>
      <c r="BQ20" s="139">
        <f t="shared" si="26"/>
        <v>-1.0700000000000003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980</v>
      </c>
      <c r="G21" s="16">
        <f>'[3]04'!G23</f>
        <v>0</v>
      </c>
      <c r="H21" s="17">
        <f t="shared" si="27"/>
        <v>1300</v>
      </c>
      <c r="I21" s="15">
        <f>'[3]04'!J23</f>
        <v>320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420</v>
      </c>
      <c r="N21" s="16">
        <f>'[3]04'!O23</f>
        <v>0</v>
      </c>
      <c r="O21" s="17">
        <f t="shared" si="28"/>
        <v>740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420</v>
      </c>
      <c r="V21" s="16">
        <f t="shared" si="29"/>
        <v>0</v>
      </c>
      <c r="W21" s="17">
        <f t="shared" si="30"/>
        <v>740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420</v>
      </c>
      <c r="AQ21" s="8">
        <f t="shared" si="31"/>
        <v>0</v>
      </c>
      <c r="AR21" s="8">
        <f t="shared" si="18"/>
        <v>676</v>
      </c>
      <c r="AT21" s="8">
        <v>30.93</v>
      </c>
      <c r="AU21" s="8">
        <v>30.93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30.93</v>
      </c>
      <c r="BM21" s="8">
        <f t="shared" si="22"/>
        <v>30.93</v>
      </c>
      <c r="BN21" s="8">
        <f t="shared" si="23"/>
        <v>32</v>
      </c>
      <c r="BO21" s="8">
        <f t="shared" si="24"/>
        <v>32</v>
      </c>
      <c r="BP21" s="139">
        <f t="shared" si="25"/>
        <v>-1.0700000000000003</v>
      </c>
      <c r="BQ21" s="139">
        <f t="shared" si="26"/>
        <v>-1.0700000000000003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980</v>
      </c>
      <c r="G22" s="16">
        <f>'[3]04'!G24</f>
        <v>0</v>
      </c>
      <c r="H22" s="17">
        <f t="shared" si="27"/>
        <v>1300</v>
      </c>
      <c r="I22" s="15">
        <f>'[3]04'!J24</f>
        <v>320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420</v>
      </c>
      <c r="N22" s="16">
        <f>'[3]04'!O24</f>
        <v>0</v>
      </c>
      <c r="O22" s="17">
        <f t="shared" si="28"/>
        <v>740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420</v>
      </c>
      <c r="V22" s="16">
        <f t="shared" si="29"/>
        <v>0</v>
      </c>
      <c r="W22" s="17">
        <f t="shared" si="30"/>
        <v>740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420</v>
      </c>
      <c r="AQ22" s="8">
        <f t="shared" si="31"/>
        <v>0</v>
      </c>
      <c r="AR22" s="8">
        <f t="shared" si="18"/>
        <v>676</v>
      </c>
      <c r="AT22" s="8">
        <v>30.93</v>
      </c>
      <c r="AU22" s="8">
        <v>30.93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30.93</v>
      </c>
      <c r="BM22" s="8">
        <f t="shared" si="22"/>
        <v>30.93</v>
      </c>
      <c r="BN22" s="8">
        <f t="shared" si="23"/>
        <v>32</v>
      </c>
      <c r="BO22" s="8">
        <f t="shared" si="24"/>
        <v>32</v>
      </c>
      <c r="BP22" s="139">
        <f t="shared" si="25"/>
        <v>-1.0700000000000003</v>
      </c>
      <c r="BQ22" s="139">
        <f t="shared" si="26"/>
        <v>-1.0700000000000003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980</v>
      </c>
      <c r="G23" s="16">
        <f>'[3]04'!G25</f>
        <v>0</v>
      </c>
      <c r="H23" s="17">
        <f t="shared" si="27"/>
        <v>1300</v>
      </c>
      <c r="I23" s="15">
        <f>'[3]04'!J25</f>
        <v>320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420</v>
      </c>
      <c r="N23" s="16">
        <f>'[3]04'!O25</f>
        <v>0</v>
      </c>
      <c r="O23" s="17">
        <f t="shared" si="28"/>
        <v>740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420</v>
      </c>
      <c r="V23" s="16">
        <f t="shared" si="29"/>
        <v>0</v>
      </c>
      <c r="W23" s="17">
        <f t="shared" si="30"/>
        <v>740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420</v>
      </c>
      <c r="AQ23" s="8">
        <f t="shared" si="31"/>
        <v>0</v>
      </c>
      <c r="AR23" s="8">
        <f t="shared" si="18"/>
        <v>676</v>
      </c>
      <c r="AT23" s="8">
        <v>30.93</v>
      </c>
      <c r="AU23" s="8">
        <v>30.93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30.93</v>
      </c>
      <c r="BM23" s="8">
        <f t="shared" si="22"/>
        <v>30.93</v>
      </c>
      <c r="BN23" s="8">
        <f t="shared" si="23"/>
        <v>32</v>
      </c>
      <c r="BO23" s="8">
        <f t="shared" si="24"/>
        <v>32</v>
      </c>
      <c r="BP23" s="139">
        <f t="shared" si="25"/>
        <v>-1.0700000000000003</v>
      </c>
      <c r="BQ23" s="139">
        <f t="shared" si="26"/>
        <v>-1.0700000000000003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980</v>
      </c>
      <c r="G24" s="16">
        <f>'[3]04'!G26</f>
        <v>0</v>
      </c>
      <c r="H24" s="17">
        <f t="shared" si="27"/>
        <v>1300</v>
      </c>
      <c r="I24" s="15">
        <f>'[3]04'!J26</f>
        <v>320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420</v>
      </c>
      <c r="N24" s="16">
        <f>'[3]04'!O26</f>
        <v>0</v>
      </c>
      <c r="O24" s="17">
        <f t="shared" si="28"/>
        <v>740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420</v>
      </c>
      <c r="V24" s="16">
        <f t="shared" si="29"/>
        <v>0</v>
      </c>
      <c r="W24" s="17">
        <f t="shared" si="30"/>
        <v>740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420</v>
      </c>
      <c r="AQ24" s="8">
        <f t="shared" si="31"/>
        <v>0</v>
      </c>
      <c r="AR24" s="8">
        <f t="shared" si="18"/>
        <v>676</v>
      </c>
      <c r="AT24" s="8">
        <v>30.93</v>
      </c>
      <c r="AU24" s="8">
        <v>30.93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30.93</v>
      </c>
      <c r="BM24" s="8">
        <f t="shared" si="22"/>
        <v>30.93</v>
      </c>
      <c r="BN24" s="8">
        <f t="shared" si="23"/>
        <v>32</v>
      </c>
      <c r="BO24" s="8">
        <f t="shared" si="24"/>
        <v>32</v>
      </c>
      <c r="BP24" s="139">
        <f t="shared" si="25"/>
        <v>-1.0700000000000003</v>
      </c>
      <c r="BQ24" s="139">
        <f t="shared" si="26"/>
        <v>-1.0700000000000003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980</v>
      </c>
      <c r="G25" s="16">
        <f>'[3]04'!G27</f>
        <v>0</v>
      </c>
      <c r="H25" s="17">
        <f t="shared" si="27"/>
        <v>1300</v>
      </c>
      <c r="I25" s="15">
        <f>'[3]04'!J27</f>
        <v>320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420</v>
      </c>
      <c r="N25" s="16">
        <f>'[3]04'!O27</f>
        <v>0</v>
      </c>
      <c r="O25" s="17">
        <f t="shared" si="28"/>
        <v>740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420</v>
      </c>
      <c r="V25" s="16">
        <f t="shared" si="29"/>
        <v>0</v>
      </c>
      <c r="W25" s="17">
        <f t="shared" si="30"/>
        <v>740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420</v>
      </c>
      <c r="AQ25" s="8">
        <f t="shared" si="31"/>
        <v>0</v>
      </c>
      <c r="AR25" s="8">
        <f t="shared" si="18"/>
        <v>676</v>
      </c>
      <c r="AT25" s="8">
        <v>30.93</v>
      </c>
      <c r="AU25" s="8">
        <v>30.93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30.93</v>
      </c>
      <c r="BM25" s="8">
        <f t="shared" si="22"/>
        <v>30.93</v>
      </c>
      <c r="BN25" s="8">
        <f t="shared" si="23"/>
        <v>32</v>
      </c>
      <c r="BO25" s="8">
        <f t="shared" si="24"/>
        <v>32</v>
      </c>
      <c r="BP25" s="139">
        <f t="shared" si="25"/>
        <v>-1.0700000000000003</v>
      </c>
      <c r="BQ25" s="139">
        <f t="shared" si="26"/>
        <v>-1.0700000000000003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980</v>
      </c>
      <c r="G26" s="16">
        <f>'[3]04'!G28</f>
        <v>0</v>
      </c>
      <c r="H26" s="17">
        <f t="shared" si="27"/>
        <v>1300</v>
      </c>
      <c r="I26" s="15">
        <f>'[3]04'!J28</f>
        <v>320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420</v>
      </c>
      <c r="N26" s="16">
        <f>'[3]04'!O28</f>
        <v>0</v>
      </c>
      <c r="O26" s="17">
        <f t="shared" si="28"/>
        <v>740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420</v>
      </c>
      <c r="V26" s="16">
        <f t="shared" si="29"/>
        <v>0</v>
      </c>
      <c r="W26" s="17">
        <f t="shared" si="30"/>
        <v>740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420</v>
      </c>
      <c r="AQ26" s="8">
        <f t="shared" si="31"/>
        <v>0</v>
      </c>
      <c r="AR26" s="8">
        <f t="shared" si="18"/>
        <v>676</v>
      </c>
      <c r="AT26" s="8">
        <v>30.93</v>
      </c>
      <c r="AU26" s="8">
        <v>30.93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30.93</v>
      </c>
      <c r="BM26" s="8">
        <f t="shared" si="22"/>
        <v>30.93</v>
      </c>
      <c r="BN26" s="8">
        <f t="shared" si="23"/>
        <v>32</v>
      </c>
      <c r="BO26" s="8">
        <f t="shared" si="24"/>
        <v>32</v>
      </c>
      <c r="BP26" s="139">
        <f t="shared" si="25"/>
        <v>-1.0700000000000003</v>
      </c>
      <c r="BQ26" s="139">
        <f t="shared" si="26"/>
        <v>-1.0700000000000003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980</v>
      </c>
      <c r="G27" s="16">
        <f>'[3]04'!G29</f>
        <v>0</v>
      </c>
      <c r="H27" s="17">
        <f t="shared" si="27"/>
        <v>1300</v>
      </c>
      <c r="I27" s="15">
        <f>'[3]04'!J29</f>
        <v>320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420</v>
      </c>
      <c r="N27" s="16">
        <f>'[3]04'!O29</f>
        <v>0</v>
      </c>
      <c r="O27" s="17">
        <f t="shared" si="28"/>
        <v>740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420</v>
      </c>
      <c r="V27" s="16">
        <f t="shared" si="29"/>
        <v>0</v>
      </c>
      <c r="W27" s="17">
        <f t="shared" si="30"/>
        <v>740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420</v>
      </c>
      <c r="AQ27" s="8">
        <f t="shared" si="31"/>
        <v>0</v>
      </c>
      <c r="AR27" s="8">
        <f t="shared" si="18"/>
        <v>676</v>
      </c>
      <c r="AT27" s="8">
        <v>30.93</v>
      </c>
      <c r="AU27" s="8">
        <v>30.93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30.93</v>
      </c>
      <c r="BM27" s="8">
        <f t="shared" si="22"/>
        <v>30.93</v>
      </c>
      <c r="BN27" s="8">
        <f t="shared" si="23"/>
        <v>32</v>
      </c>
      <c r="BO27" s="8">
        <f t="shared" si="24"/>
        <v>32</v>
      </c>
      <c r="BP27" s="139">
        <f t="shared" si="25"/>
        <v>-1.0700000000000003</v>
      </c>
      <c r="BQ27" s="139">
        <f t="shared" si="26"/>
        <v>-1.0700000000000003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980</v>
      </c>
      <c r="G28" s="16">
        <f>'[3]04'!G30</f>
        <v>0</v>
      </c>
      <c r="H28" s="17">
        <f t="shared" si="27"/>
        <v>1300</v>
      </c>
      <c r="I28" s="15">
        <f>'[3]04'!J30</f>
        <v>320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420</v>
      </c>
      <c r="N28" s="16">
        <f>'[3]04'!O30</f>
        <v>0</v>
      </c>
      <c r="O28" s="17">
        <f t="shared" si="28"/>
        <v>740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420</v>
      </c>
      <c r="V28" s="16">
        <f t="shared" si="29"/>
        <v>0</v>
      </c>
      <c r="W28" s="17">
        <f t="shared" si="30"/>
        <v>740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420</v>
      </c>
      <c r="AQ28" s="8">
        <f t="shared" si="31"/>
        <v>0</v>
      </c>
      <c r="AR28" s="8">
        <f t="shared" si="18"/>
        <v>676</v>
      </c>
      <c r="AT28" s="8">
        <v>30.93</v>
      </c>
      <c r="AU28" s="8">
        <v>30.93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30.93</v>
      </c>
      <c r="BM28" s="8">
        <f t="shared" si="22"/>
        <v>30.93</v>
      </c>
      <c r="BN28" s="8">
        <f t="shared" si="23"/>
        <v>32</v>
      </c>
      <c r="BO28" s="8">
        <f t="shared" si="24"/>
        <v>32</v>
      </c>
      <c r="BP28" s="139">
        <f t="shared" si="25"/>
        <v>-1.0700000000000003</v>
      </c>
      <c r="BQ28" s="139">
        <f t="shared" si="26"/>
        <v>-1.0700000000000003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980</v>
      </c>
      <c r="G29" s="16">
        <f>'[3]04'!G31</f>
        <v>0</v>
      </c>
      <c r="H29" s="17">
        <f t="shared" si="27"/>
        <v>1300</v>
      </c>
      <c r="I29" s="15">
        <f>'[3]04'!J31</f>
        <v>320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420</v>
      </c>
      <c r="N29" s="16">
        <f>'[3]04'!O31</f>
        <v>0</v>
      </c>
      <c r="O29" s="17">
        <f t="shared" si="28"/>
        <v>740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420</v>
      </c>
      <c r="V29" s="16">
        <f t="shared" si="29"/>
        <v>0</v>
      </c>
      <c r="W29" s="17">
        <f t="shared" si="30"/>
        <v>740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420</v>
      </c>
      <c r="AQ29" s="8">
        <f t="shared" si="31"/>
        <v>0</v>
      </c>
      <c r="AR29" s="8">
        <f t="shared" si="18"/>
        <v>676</v>
      </c>
      <c r="AT29" s="8">
        <v>30.93</v>
      </c>
      <c r="AU29" s="8">
        <v>30.93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30.93</v>
      </c>
      <c r="BM29" s="8">
        <f t="shared" si="22"/>
        <v>30.93</v>
      </c>
      <c r="BN29" s="8">
        <f t="shared" si="23"/>
        <v>32</v>
      </c>
      <c r="BO29" s="8">
        <f t="shared" si="24"/>
        <v>32</v>
      </c>
      <c r="BP29" s="139">
        <f t="shared" si="25"/>
        <v>-1.0700000000000003</v>
      </c>
      <c r="BQ29" s="139">
        <f t="shared" si="26"/>
        <v>-1.0700000000000003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980</v>
      </c>
      <c r="G30" s="16">
        <f>'[3]04'!G32</f>
        <v>0</v>
      </c>
      <c r="H30" s="17">
        <f t="shared" si="27"/>
        <v>1300</v>
      </c>
      <c r="I30" s="15">
        <f>'[3]04'!J32</f>
        <v>320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420</v>
      </c>
      <c r="N30" s="16">
        <f>'[3]04'!O32</f>
        <v>0</v>
      </c>
      <c r="O30" s="17">
        <f t="shared" si="28"/>
        <v>740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420</v>
      </c>
      <c r="V30" s="16">
        <f t="shared" si="29"/>
        <v>0</v>
      </c>
      <c r="W30" s="17">
        <f t="shared" si="30"/>
        <v>740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420</v>
      </c>
      <c r="AQ30" s="8">
        <f t="shared" si="31"/>
        <v>0</v>
      </c>
      <c r="AR30" s="8">
        <f t="shared" si="18"/>
        <v>676</v>
      </c>
      <c r="AT30" s="8">
        <v>30.93</v>
      </c>
      <c r="AU30" s="8">
        <v>30.93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30.93</v>
      </c>
      <c r="BM30" s="8">
        <f t="shared" si="22"/>
        <v>30.93</v>
      </c>
      <c r="BN30" s="8">
        <f t="shared" si="23"/>
        <v>32</v>
      </c>
      <c r="BO30" s="8">
        <f t="shared" si="24"/>
        <v>32</v>
      </c>
      <c r="BP30" s="139">
        <f t="shared" si="25"/>
        <v>-1.0700000000000003</v>
      </c>
      <c r="BQ30" s="139">
        <f t="shared" si="26"/>
        <v>-1.0700000000000003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980</v>
      </c>
      <c r="G31" s="16">
        <f>'[3]04'!G33</f>
        <v>0</v>
      </c>
      <c r="H31" s="17">
        <f t="shared" si="27"/>
        <v>1300</v>
      </c>
      <c r="I31" s="15">
        <f>'[3]04'!J33</f>
        <v>320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420</v>
      </c>
      <c r="N31" s="16">
        <f>'[3]04'!O33</f>
        <v>0</v>
      </c>
      <c r="O31" s="17">
        <f t="shared" si="28"/>
        <v>740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420</v>
      </c>
      <c r="V31" s="16">
        <f t="shared" si="29"/>
        <v>0</v>
      </c>
      <c r="W31" s="17">
        <f t="shared" si="30"/>
        <v>740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420</v>
      </c>
      <c r="AQ31" s="8">
        <f t="shared" si="31"/>
        <v>0</v>
      </c>
      <c r="AR31" s="8">
        <f t="shared" si="18"/>
        <v>676</v>
      </c>
      <c r="AT31" s="8">
        <v>30.93</v>
      </c>
      <c r="AU31" s="8">
        <v>30.93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30.93</v>
      </c>
      <c r="BM31" s="8">
        <f t="shared" si="22"/>
        <v>30.93</v>
      </c>
      <c r="BN31" s="8">
        <f t="shared" si="23"/>
        <v>32</v>
      </c>
      <c r="BO31" s="8">
        <f t="shared" si="24"/>
        <v>32</v>
      </c>
      <c r="BP31" s="139">
        <f t="shared" si="25"/>
        <v>-1.0700000000000003</v>
      </c>
      <c r="BQ31" s="139">
        <f t="shared" si="26"/>
        <v>-1.0700000000000003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980</v>
      </c>
      <c r="G32" s="16">
        <f>'[3]04'!G34</f>
        <v>0</v>
      </c>
      <c r="H32" s="17">
        <f t="shared" si="27"/>
        <v>1300</v>
      </c>
      <c r="I32" s="15">
        <f>'[3]04'!J34</f>
        <v>320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420</v>
      </c>
      <c r="N32" s="16">
        <f>'[3]04'!O34</f>
        <v>0</v>
      </c>
      <c r="O32" s="17">
        <f t="shared" si="28"/>
        <v>740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420</v>
      </c>
      <c r="V32" s="16">
        <f t="shared" si="29"/>
        <v>0</v>
      </c>
      <c r="W32" s="17">
        <f t="shared" si="30"/>
        <v>740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420</v>
      </c>
      <c r="AQ32" s="8">
        <f t="shared" si="31"/>
        <v>0</v>
      </c>
      <c r="AR32" s="8">
        <f t="shared" si="18"/>
        <v>676</v>
      </c>
      <c r="AT32" s="8">
        <v>30.93</v>
      </c>
      <c r="AU32" s="8">
        <v>30.93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30.93</v>
      </c>
      <c r="BM32" s="8">
        <f t="shared" si="22"/>
        <v>30.93</v>
      </c>
      <c r="BN32" s="8">
        <f t="shared" si="23"/>
        <v>32</v>
      </c>
      <c r="BO32" s="8">
        <f t="shared" si="24"/>
        <v>32</v>
      </c>
      <c r="BP32" s="139">
        <f t="shared" si="25"/>
        <v>-1.0700000000000003</v>
      </c>
      <c r="BQ32" s="139">
        <f t="shared" si="26"/>
        <v>-1.0700000000000003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980</v>
      </c>
      <c r="G33" s="16">
        <f>'[3]04'!G35</f>
        <v>0</v>
      </c>
      <c r="H33" s="17">
        <f t="shared" si="27"/>
        <v>1300</v>
      </c>
      <c r="I33" s="15">
        <f>'[3]04'!J35</f>
        <v>320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420</v>
      </c>
      <c r="N33" s="16">
        <f>'[3]04'!O35</f>
        <v>0</v>
      </c>
      <c r="O33" s="17">
        <f t="shared" si="28"/>
        <v>740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420</v>
      </c>
      <c r="V33" s="16">
        <f t="shared" si="29"/>
        <v>0</v>
      </c>
      <c r="W33" s="17">
        <f t="shared" si="30"/>
        <v>740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420</v>
      </c>
      <c r="AQ33" s="8">
        <f t="shared" si="31"/>
        <v>0</v>
      </c>
      <c r="AR33" s="8">
        <f t="shared" si="18"/>
        <v>676</v>
      </c>
      <c r="AT33" s="8">
        <v>30.93</v>
      </c>
      <c r="AU33" s="8">
        <v>30.93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30.93</v>
      </c>
      <c r="BM33" s="8">
        <f t="shared" si="22"/>
        <v>30.93</v>
      </c>
      <c r="BN33" s="8">
        <f t="shared" si="23"/>
        <v>32</v>
      </c>
      <c r="BO33" s="8">
        <f t="shared" si="24"/>
        <v>32</v>
      </c>
      <c r="BP33" s="139">
        <f t="shared" si="25"/>
        <v>-1.0700000000000003</v>
      </c>
      <c r="BQ33" s="139">
        <f t="shared" si="26"/>
        <v>-1.0700000000000003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980</v>
      </c>
      <c r="G34" s="16">
        <f>'[3]04'!G36</f>
        <v>0</v>
      </c>
      <c r="H34" s="17">
        <f t="shared" si="27"/>
        <v>1300</v>
      </c>
      <c r="I34" s="15">
        <f>'[3]04'!J36</f>
        <v>320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420</v>
      </c>
      <c r="N34" s="16">
        <f>'[3]04'!O36</f>
        <v>0</v>
      </c>
      <c r="O34" s="17">
        <f t="shared" si="28"/>
        <v>740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420</v>
      </c>
      <c r="V34" s="16">
        <f t="shared" si="29"/>
        <v>0</v>
      </c>
      <c r="W34" s="17">
        <f t="shared" si="30"/>
        <v>740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420</v>
      </c>
      <c r="AQ34" s="8">
        <f t="shared" si="31"/>
        <v>0</v>
      </c>
      <c r="AR34" s="8">
        <f t="shared" si="18"/>
        <v>676</v>
      </c>
      <c r="AT34" s="8">
        <v>30.93</v>
      </c>
      <c r="AU34" s="8">
        <v>30.93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30.93</v>
      </c>
      <c r="BM34" s="8">
        <f t="shared" si="22"/>
        <v>30.93</v>
      </c>
      <c r="BN34" s="8">
        <f t="shared" si="23"/>
        <v>32</v>
      </c>
      <c r="BO34" s="8">
        <f t="shared" si="24"/>
        <v>32</v>
      </c>
      <c r="BP34" s="139">
        <f t="shared" si="25"/>
        <v>-1.0700000000000003</v>
      </c>
      <c r="BQ34" s="139">
        <f t="shared" si="26"/>
        <v>-1.0700000000000003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980</v>
      </c>
      <c r="G35" s="16">
        <f>'[3]04'!G37</f>
        <v>0</v>
      </c>
      <c r="H35" s="17">
        <f t="shared" si="27"/>
        <v>1300</v>
      </c>
      <c r="I35" s="15">
        <f>'[3]04'!J37</f>
        <v>320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420</v>
      </c>
      <c r="N35" s="16">
        <f>'[3]04'!O37</f>
        <v>0</v>
      </c>
      <c r="O35" s="17">
        <f t="shared" si="28"/>
        <v>740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420</v>
      </c>
      <c r="V35" s="16">
        <f t="shared" si="29"/>
        <v>0</v>
      </c>
      <c r="W35" s="17">
        <f t="shared" si="30"/>
        <v>740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420</v>
      </c>
      <c r="AQ35" s="8">
        <f t="shared" si="31"/>
        <v>0</v>
      </c>
      <c r="AR35" s="8">
        <f t="shared" si="18"/>
        <v>676</v>
      </c>
      <c r="AT35" s="8">
        <v>30.93</v>
      </c>
      <c r="AU35" s="8">
        <v>30.93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30.93</v>
      </c>
      <c r="BM35" s="8">
        <f t="shared" si="22"/>
        <v>30.93</v>
      </c>
      <c r="BN35" s="8">
        <f t="shared" si="23"/>
        <v>32</v>
      </c>
      <c r="BO35" s="8">
        <f t="shared" si="24"/>
        <v>32</v>
      </c>
      <c r="BP35" s="139">
        <f t="shared" si="25"/>
        <v>-1.0700000000000003</v>
      </c>
      <c r="BQ35" s="139">
        <f t="shared" si="26"/>
        <v>-1.0700000000000003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980</v>
      </c>
      <c r="G36" s="16">
        <f>'[3]04'!G38</f>
        <v>0</v>
      </c>
      <c r="H36" s="17">
        <f t="shared" si="27"/>
        <v>1300</v>
      </c>
      <c r="I36" s="15">
        <f>'[3]04'!J38</f>
        <v>320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420</v>
      </c>
      <c r="N36" s="16">
        <f>'[3]04'!O38</f>
        <v>0</v>
      </c>
      <c r="O36" s="17">
        <f t="shared" si="28"/>
        <v>740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420</v>
      </c>
      <c r="V36" s="16">
        <f t="shared" si="29"/>
        <v>0</v>
      </c>
      <c r="W36" s="17">
        <f t="shared" si="30"/>
        <v>740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420</v>
      </c>
      <c r="AQ36" s="8">
        <f t="shared" si="31"/>
        <v>0</v>
      </c>
      <c r="AR36" s="8">
        <f t="shared" si="18"/>
        <v>676</v>
      </c>
      <c r="AT36" s="8">
        <v>30.93</v>
      </c>
      <c r="AU36" s="8">
        <v>30.93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30.93</v>
      </c>
      <c r="BM36" s="8">
        <f t="shared" si="22"/>
        <v>30.93</v>
      </c>
      <c r="BN36" s="8">
        <f t="shared" si="23"/>
        <v>32</v>
      </c>
      <c r="BO36" s="8">
        <f t="shared" si="24"/>
        <v>32</v>
      </c>
      <c r="BP36" s="139">
        <f t="shared" si="25"/>
        <v>-1.0700000000000003</v>
      </c>
      <c r="BQ36" s="139">
        <f t="shared" si="26"/>
        <v>-1.0700000000000003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980</v>
      </c>
      <c r="G37" s="16">
        <f>'[3]04'!G39</f>
        <v>0</v>
      </c>
      <c r="H37" s="17">
        <f t="shared" si="27"/>
        <v>1300</v>
      </c>
      <c r="I37" s="15">
        <f>'[3]04'!J39</f>
        <v>320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420</v>
      </c>
      <c r="N37" s="16">
        <f>'[3]04'!O39</f>
        <v>0</v>
      </c>
      <c r="O37" s="17">
        <f t="shared" si="28"/>
        <v>740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420</v>
      </c>
      <c r="V37" s="16">
        <f t="shared" si="29"/>
        <v>0</v>
      </c>
      <c r="W37" s="17">
        <f t="shared" si="30"/>
        <v>740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420</v>
      </c>
      <c r="AQ37" s="8">
        <f t="shared" si="31"/>
        <v>0</v>
      </c>
      <c r="AR37" s="8">
        <f t="shared" si="18"/>
        <v>676</v>
      </c>
      <c r="AT37" s="8">
        <v>30.93</v>
      </c>
      <c r="AU37" s="8">
        <v>30.93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30.93</v>
      </c>
      <c r="BM37" s="8">
        <f t="shared" si="22"/>
        <v>30.93</v>
      </c>
      <c r="BN37" s="8">
        <f t="shared" si="23"/>
        <v>32</v>
      </c>
      <c r="BO37" s="8">
        <f t="shared" si="24"/>
        <v>32</v>
      </c>
      <c r="BP37" s="139">
        <f t="shared" si="25"/>
        <v>-1.0700000000000003</v>
      </c>
      <c r="BQ37" s="139">
        <f t="shared" si="26"/>
        <v>-1.0700000000000003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980</v>
      </c>
      <c r="G38" s="16">
        <f>'[3]04'!G40</f>
        <v>0</v>
      </c>
      <c r="H38" s="17">
        <f t="shared" si="27"/>
        <v>1300</v>
      </c>
      <c r="I38" s="15">
        <f>'[3]04'!J40</f>
        <v>320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420</v>
      </c>
      <c r="N38" s="16">
        <f>'[3]04'!O40</f>
        <v>0</v>
      </c>
      <c r="O38" s="17">
        <f t="shared" si="28"/>
        <v>740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420</v>
      </c>
      <c r="V38" s="16">
        <f t="shared" si="29"/>
        <v>0</v>
      </c>
      <c r="W38" s="17">
        <f t="shared" si="30"/>
        <v>740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420</v>
      </c>
      <c r="AQ38" s="8">
        <f t="shared" si="31"/>
        <v>0</v>
      </c>
      <c r="AR38" s="8">
        <f t="shared" si="18"/>
        <v>676</v>
      </c>
      <c r="AT38" s="8">
        <v>30.93</v>
      </c>
      <c r="AU38" s="8">
        <v>30.93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30.93</v>
      </c>
      <c r="BM38" s="8">
        <f t="shared" si="22"/>
        <v>30.93</v>
      </c>
      <c r="BN38" s="8">
        <f t="shared" si="23"/>
        <v>32</v>
      </c>
      <c r="BO38" s="8">
        <f t="shared" si="24"/>
        <v>32</v>
      </c>
      <c r="BP38" s="139">
        <f t="shared" si="25"/>
        <v>-1.0700000000000003</v>
      </c>
      <c r="BQ38" s="139">
        <f t="shared" si="26"/>
        <v>-1.0700000000000003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980</v>
      </c>
      <c r="G39" s="16">
        <f>'[3]04'!G41</f>
        <v>0</v>
      </c>
      <c r="H39" s="17">
        <f t="shared" si="27"/>
        <v>1300</v>
      </c>
      <c r="I39" s="15">
        <f>'[3]04'!J41</f>
        <v>320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420</v>
      </c>
      <c r="N39" s="16">
        <f>'[3]04'!O41</f>
        <v>0</v>
      </c>
      <c r="O39" s="17">
        <f t="shared" si="28"/>
        <v>740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420</v>
      </c>
      <c r="V39" s="16">
        <f t="shared" si="29"/>
        <v>0</v>
      </c>
      <c r="W39" s="17">
        <f t="shared" si="30"/>
        <v>740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420</v>
      </c>
      <c r="AQ39" s="8">
        <f t="shared" si="31"/>
        <v>0</v>
      </c>
      <c r="AR39" s="8">
        <f t="shared" si="18"/>
        <v>676</v>
      </c>
      <c r="AT39" s="8">
        <v>30.93</v>
      </c>
      <c r="AU39" s="8">
        <v>30.93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30.93</v>
      </c>
      <c r="BM39" s="8">
        <f t="shared" si="22"/>
        <v>30.93</v>
      </c>
      <c r="BN39" s="8">
        <f t="shared" si="23"/>
        <v>32</v>
      </c>
      <c r="BO39" s="8">
        <f t="shared" si="24"/>
        <v>32</v>
      </c>
      <c r="BP39" s="139">
        <f t="shared" si="25"/>
        <v>-1.0700000000000003</v>
      </c>
      <c r="BQ39" s="139">
        <f t="shared" si="26"/>
        <v>-1.0700000000000003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980</v>
      </c>
      <c r="G40" s="16">
        <f>'[3]04'!G42</f>
        <v>0</v>
      </c>
      <c r="H40" s="17">
        <f t="shared" si="27"/>
        <v>1300</v>
      </c>
      <c r="I40" s="15">
        <f>'[3]04'!J42</f>
        <v>320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420</v>
      </c>
      <c r="N40" s="16">
        <f>'[3]04'!O42</f>
        <v>0</v>
      </c>
      <c r="O40" s="17">
        <f t="shared" si="28"/>
        <v>740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420</v>
      </c>
      <c r="V40" s="16">
        <f t="shared" si="29"/>
        <v>0</v>
      </c>
      <c r="W40" s="17">
        <f t="shared" si="30"/>
        <v>740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420</v>
      </c>
      <c r="AQ40" s="8">
        <f t="shared" si="31"/>
        <v>0</v>
      </c>
      <c r="AR40" s="8">
        <f t="shared" si="18"/>
        <v>676</v>
      </c>
      <c r="AT40" s="8">
        <v>30.93</v>
      </c>
      <c r="AU40" s="8">
        <v>30.93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30.93</v>
      </c>
      <c r="BM40" s="8">
        <f t="shared" si="22"/>
        <v>30.93</v>
      </c>
      <c r="BN40" s="8">
        <f t="shared" si="23"/>
        <v>32</v>
      </c>
      <c r="BO40" s="8">
        <f t="shared" si="24"/>
        <v>32</v>
      </c>
      <c r="BP40" s="139">
        <f t="shared" si="25"/>
        <v>-1.0700000000000003</v>
      </c>
      <c r="BQ40" s="139">
        <f t="shared" si="26"/>
        <v>-1.0700000000000003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980</v>
      </c>
      <c r="G41" s="16">
        <f>'[3]04'!G43</f>
        <v>0</v>
      </c>
      <c r="H41" s="17">
        <f t="shared" si="27"/>
        <v>1300</v>
      </c>
      <c r="I41" s="15">
        <f>'[3]04'!J43</f>
        <v>320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420</v>
      </c>
      <c r="N41" s="16">
        <f>'[3]04'!O43</f>
        <v>0</v>
      </c>
      <c r="O41" s="17">
        <f t="shared" si="28"/>
        <v>740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420</v>
      </c>
      <c r="V41" s="16">
        <f t="shared" si="29"/>
        <v>0</v>
      </c>
      <c r="W41" s="17">
        <f t="shared" si="30"/>
        <v>740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420</v>
      </c>
      <c r="AQ41" s="8">
        <f t="shared" si="31"/>
        <v>0</v>
      </c>
      <c r="AR41" s="8">
        <f t="shared" si="18"/>
        <v>676</v>
      </c>
      <c r="AT41" s="8">
        <v>30.93</v>
      </c>
      <c r="AU41" s="8">
        <v>30.93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30.93</v>
      </c>
      <c r="BM41" s="8">
        <f t="shared" si="22"/>
        <v>30.93</v>
      </c>
      <c r="BN41" s="8">
        <f t="shared" si="23"/>
        <v>32</v>
      </c>
      <c r="BO41" s="8">
        <f t="shared" si="24"/>
        <v>32</v>
      </c>
      <c r="BP41" s="139">
        <f t="shared" si="25"/>
        <v>-1.0700000000000003</v>
      </c>
      <c r="BQ41" s="139">
        <f t="shared" si="26"/>
        <v>-1.0700000000000003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980</v>
      </c>
      <c r="G42" s="16">
        <f>'[3]04'!G44</f>
        <v>0</v>
      </c>
      <c r="H42" s="17">
        <f t="shared" si="27"/>
        <v>1300</v>
      </c>
      <c r="I42" s="15">
        <f>'[3]04'!J44</f>
        <v>320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420</v>
      </c>
      <c r="N42" s="16">
        <f>'[3]04'!O44</f>
        <v>0</v>
      </c>
      <c r="O42" s="17">
        <f t="shared" si="28"/>
        <v>740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420</v>
      </c>
      <c r="V42" s="16">
        <f t="shared" si="29"/>
        <v>0</v>
      </c>
      <c r="W42" s="17">
        <f t="shared" si="30"/>
        <v>740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420</v>
      </c>
      <c r="AQ42" s="8">
        <f t="shared" si="31"/>
        <v>0</v>
      </c>
      <c r="AR42" s="8">
        <f t="shared" si="18"/>
        <v>676</v>
      </c>
      <c r="AT42" s="8">
        <v>30.93</v>
      </c>
      <c r="AU42" s="8">
        <v>30.93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30.93</v>
      </c>
      <c r="BM42" s="8">
        <f t="shared" si="22"/>
        <v>30.93</v>
      </c>
      <c r="BN42" s="8">
        <f t="shared" si="23"/>
        <v>32</v>
      </c>
      <c r="BO42" s="8">
        <f t="shared" si="24"/>
        <v>32</v>
      </c>
      <c r="BP42" s="139">
        <f t="shared" si="25"/>
        <v>-1.0700000000000003</v>
      </c>
      <c r="BQ42" s="139">
        <f t="shared" si="26"/>
        <v>-1.0700000000000003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960</v>
      </c>
      <c r="G43" s="16">
        <f>'[3]04'!G45</f>
        <v>0</v>
      </c>
      <c r="H43" s="17">
        <f t="shared" si="27"/>
        <v>1280</v>
      </c>
      <c r="I43" s="15">
        <f>'[3]04'!J45</f>
        <v>256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420</v>
      </c>
      <c r="N43" s="16">
        <f>'[3]04'!O45</f>
        <v>0</v>
      </c>
      <c r="O43" s="17">
        <f t="shared" si="28"/>
        <v>676</v>
      </c>
      <c r="P43" s="18">
        <f>frq!C43</f>
        <v>1</v>
      </c>
      <c r="Q43" s="15">
        <f t="shared" si="29"/>
        <v>256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420</v>
      </c>
      <c r="V43" s="16">
        <f t="shared" si="29"/>
        <v>0</v>
      </c>
      <c r="W43" s="17">
        <f t="shared" si="30"/>
        <v>676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1.01</v>
      </c>
      <c r="AC43" s="8">
        <f t="shared" si="9"/>
        <v>0</v>
      </c>
      <c r="AD43" s="8">
        <f t="shared" si="10"/>
        <v>33.01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1.01</v>
      </c>
      <c r="AJ43" s="8">
        <f t="shared" si="16"/>
        <v>0</v>
      </c>
      <c r="AK43" s="8">
        <f t="shared" si="17"/>
        <v>33.01</v>
      </c>
      <c r="AL43" s="8">
        <f t="shared" si="31"/>
        <v>192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417.98</v>
      </c>
      <c r="AQ43" s="8">
        <f t="shared" si="31"/>
        <v>0</v>
      </c>
      <c r="AR43" s="8">
        <f t="shared" si="18"/>
        <v>609.98</v>
      </c>
      <c r="AT43" s="8">
        <v>31.91</v>
      </c>
      <c r="AU43" s="8">
        <v>31.91</v>
      </c>
      <c r="AW43" s="199">
        <v>32</v>
      </c>
      <c r="AX43" s="199">
        <v>0</v>
      </c>
      <c r="AY43" s="199">
        <v>0</v>
      </c>
      <c r="AZ43" s="199">
        <v>0</v>
      </c>
      <c r="BA43" s="199">
        <v>1.01</v>
      </c>
      <c r="BB43" s="199">
        <v>0</v>
      </c>
      <c r="BC43" s="8">
        <f t="shared" si="19"/>
        <v>33.01</v>
      </c>
      <c r="BD43" s="199">
        <v>32</v>
      </c>
      <c r="BE43" s="199">
        <v>0</v>
      </c>
      <c r="BF43" s="199">
        <v>0</v>
      </c>
      <c r="BG43" s="199">
        <v>0</v>
      </c>
      <c r="BH43" s="199">
        <v>1.01</v>
      </c>
      <c r="BI43" s="199">
        <v>0</v>
      </c>
      <c r="BJ43" s="8">
        <f t="shared" si="20"/>
        <v>33.01</v>
      </c>
      <c r="BL43" s="8">
        <f t="shared" si="21"/>
        <v>31.91</v>
      </c>
      <c r="BM43" s="8">
        <f t="shared" si="22"/>
        <v>31.91</v>
      </c>
      <c r="BN43" s="8">
        <f t="shared" si="23"/>
        <v>33.01</v>
      </c>
      <c r="BO43" s="8">
        <f t="shared" si="24"/>
        <v>33.01</v>
      </c>
      <c r="BP43" s="139">
        <f t="shared" si="25"/>
        <v>-1.0999999999999979</v>
      </c>
      <c r="BQ43" s="139">
        <f t="shared" si="26"/>
        <v>-1.0999999999999979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960</v>
      </c>
      <c r="G44" s="16">
        <f>'[3]04'!G46</f>
        <v>0</v>
      </c>
      <c r="H44" s="17">
        <f t="shared" si="27"/>
        <v>1280</v>
      </c>
      <c r="I44" s="15">
        <f>'[3]04'!J46</f>
        <v>256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420</v>
      </c>
      <c r="N44" s="16">
        <f>'[3]04'!O46</f>
        <v>0</v>
      </c>
      <c r="O44" s="17">
        <f t="shared" si="28"/>
        <v>676</v>
      </c>
      <c r="P44" s="18">
        <f>frq!C44</f>
        <v>1</v>
      </c>
      <c r="Q44" s="15">
        <f t="shared" si="29"/>
        <v>256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420</v>
      </c>
      <c r="V44" s="16">
        <f t="shared" si="29"/>
        <v>0</v>
      </c>
      <c r="W44" s="17">
        <f t="shared" si="30"/>
        <v>676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1.01</v>
      </c>
      <c r="AC44" s="8">
        <f t="shared" si="9"/>
        <v>0</v>
      </c>
      <c r="AD44" s="8">
        <f t="shared" si="10"/>
        <v>33.01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1.01</v>
      </c>
      <c r="AJ44" s="8">
        <f t="shared" si="16"/>
        <v>0</v>
      </c>
      <c r="AK44" s="8">
        <f t="shared" si="17"/>
        <v>33.01</v>
      </c>
      <c r="AL44" s="8">
        <f t="shared" si="31"/>
        <v>192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417.98</v>
      </c>
      <c r="AQ44" s="8">
        <f t="shared" si="31"/>
        <v>0</v>
      </c>
      <c r="AR44" s="8">
        <f t="shared" si="18"/>
        <v>609.98</v>
      </c>
      <c r="AT44" s="8">
        <v>31.91</v>
      </c>
      <c r="AU44" s="8">
        <v>31.91</v>
      </c>
      <c r="AW44" s="199">
        <v>32</v>
      </c>
      <c r="AX44" s="199">
        <v>0</v>
      </c>
      <c r="AY44" s="199">
        <v>0</v>
      </c>
      <c r="AZ44" s="199">
        <v>0</v>
      </c>
      <c r="BA44" s="199">
        <v>1.01</v>
      </c>
      <c r="BB44" s="199">
        <v>0</v>
      </c>
      <c r="BC44" s="8">
        <f t="shared" si="19"/>
        <v>33.01</v>
      </c>
      <c r="BD44" s="199">
        <v>32</v>
      </c>
      <c r="BE44" s="199">
        <v>0</v>
      </c>
      <c r="BF44" s="199">
        <v>0</v>
      </c>
      <c r="BG44" s="199">
        <v>0</v>
      </c>
      <c r="BH44" s="199">
        <v>1.01</v>
      </c>
      <c r="BI44" s="199">
        <v>0</v>
      </c>
      <c r="BJ44" s="8">
        <f t="shared" si="20"/>
        <v>33.01</v>
      </c>
      <c r="BL44" s="8">
        <f t="shared" si="21"/>
        <v>31.91</v>
      </c>
      <c r="BM44" s="8">
        <f t="shared" si="22"/>
        <v>31.91</v>
      </c>
      <c r="BN44" s="8">
        <f t="shared" si="23"/>
        <v>33.01</v>
      </c>
      <c r="BO44" s="8">
        <f t="shared" si="24"/>
        <v>33.01</v>
      </c>
      <c r="BP44" s="139">
        <f t="shared" si="25"/>
        <v>-1.0999999999999979</v>
      </c>
      <c r="BQ44" s="139">
        <f t="shared" si="26"/>
        <v>-1.0999999999999979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960</v>
      </c>
      <c r="G45" s="16">
        <f>'[3]04'!G47</f>
        <v>0</v>
      </c>
      <c r="H45" s="17">
        <f t="shared" si="27"/>
        <v>1280</v>
      </c>
      <c r="I45" s="15">
        <f>'[3]04'!J47</f>
        <v>320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420</v>
      </c>
      <c r="N45" s="16">
        <f>'[3]04'!O47</f>
        <v>0</v>
      </c>
      <c r="O45" s="17">
        <f t="shared" si="28"/>
        <v>740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420</v>
      </c>
      <c r="V45" s="16">
        <f t="shared" si="29"/>
        <v>0</v>
      </c>
      <c r="W45" s="17">
        <f t="shared" si="30"/>
        <v>740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0.66</v>
      </c>
      <c r="AC45" s="8">
        <f t="shared" si="9"/>
        <v>0</v>
      </c>
      <c r="AD45" s="8">
        <f t="shared" si="10"/>
        <v>32.659999999999997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0.66</v>
      </c>
      <c r="AJ45" s="8">
        <f t="shared" si="16"/>
        <v>0</v>
      </c>
      <c r="AK45" s="8">
        <f t="shared" si="17"/>
        <v>32.659999999999997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418.67999999999995</v>
      </c>
      <c r="AQ45" s="8">
        <f t="shared" si="31"/>
        <v>0</v>
      </c>
      <c r="AR45" s="8">
        <f t="shared" si="18"/>
        <v>674.68</v>
      </c>
      <c r="AT45" s="8">
        <v>31.91</v>
      </c>
      <c r="AU45" s="8">
        <v>31.91</v>
      </c>
      <c r="AW45" s="199">
        <v>32</v>
      </c>
      <c r="AX45" s="199">
        <v>0</v>
      </c>
      <c r="AY45" s="199">
        <v>0</v>
      </c>
      <c r="AZ45" s="199">
        <v>0</v>
      </c>
      <c r="BA45" s="199">
        <v>0.66</v>
      </c>
      <c r="BB45" s="199">
        <v>0</v>
      </c>
      <c r="BC45" s="8">
        <f t="shared" si="19"/>
        <v>32.659999999999997</v>
      </c>
      <c r="BD45" s="199">
        <v>32</v>
      </c>
      <c r="BE45" s="199">
        <v>0</v>
      </c>
      <c r="BF45" s="199">
        <v>0</v>
      </c>
      <c r="BG45" s="199">
        <v>0</v>
      </c>
      <c r="BH45" s="199">
        <v>0.66</v>
      </c>
      <c r="BI45" s="199">
        <v>0</v>
      </c>
      <c r="BJ45" s="8">
        <f t="shared" si="20"/>
        <v>32.659999999999997</v>
      </c>
      <c r="BL45" s="8">
        <f t="shared" si="21"/>
        <v>31.91</v>
      </c>
      <c r="BM45" s="8">
        <f t="shared" si="22"/>
        <v>31.91</v>
      </c>
      <c r="BN45" s="8">
        <f t="shared" si="23"/>
        <v>32.659999999999997</v>
      </c>
      <c r="BO45" s="8">
        <f t="shared" si="24"/>
        <v>32.659999999999997</v>
      </c>
      <c r="BP45" s="139">
        <f t="shared" si="25"/>
        <v>-0.74999999999999645</v>
      </c>
      <c r="BQ45" s="139">
        <f t="shared" si="26"/>
        <v>-0.74999999999999645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960</v>
      </c>
      <c r="G46" s="16">
        <f>'[3]04'!G48</f>
        <v>0</v>
      </c>
      <c r="H46" s="17">
        <f t="shared" si="27"/>
        <v>1280</v>
      </c>
      <c r="I46" s="15">
        <f>'[3]04'!J48</f>
        <v>320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420</v>
      </c>
      <c r="N46" s="16">
        <f>'[3]04'!O48</f>
        <v>0</v>
      </c>
      <c r="O46" s="17">
        <f t="shared" si="28"/>
        <v>740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420</v>
      </c>
      <c r="V46" s="16">
        <f t="shared" si="29"/>
        <v>0</v>
      </c>
      <c r="W46" s="17">
        <f t="shared" si="30"/>
        <v>740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0.66</v>
      </c>
      <c r="AC46" s="8">
        <f t="shared" si="9"/>
        <v>0</v>
      </c>
      <c r="AD46" s="8">
        <f t="shared" si="10"/>
        <v>32.659999999999997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0.66</v>
      </c>
      <c r="AJ46" s="8">
        <f t="shared" si="16"/>
        <v>0</v>
      </c>
      <c r="AK46" s="8">
        <f t="shared" si="17"/>
        <v>32.659999999999997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418.67999999999995</v>
      </c>
      <c r="AQ46" s="8">
        <f t="shared" si="31"/>
        <v>0</v>
      </c>
      <c r="AR46" s="8">
        <f t="shared" si="18"/>
        <v>674.68</v>
      </c>
      <c r="AT46" s="8">
        <v>31.91</v>
      </c>
      <c r="AU46" s="8">
        <v>31.91</v>
      </c>
      <c r="AW46" s="199">
        <v>32</v>
      </c>
      <c r="AX46" s="199">
        <v>0</v>
      </c>
      <c r="AY46" s="199">
        <v>0</v>
      </c>
      <c r="AZ46" s="199">
        <v>0</v>
      </c>
      <c r="BA46" s="199">
        <v>0.66</v>
      </c>
      <c r="BB46" s="199">
        <v>0</v>
      </c>
      <c r="BC46" s="8">
        <f t="shared" si="19"/>
        <v>32.659999999999997</v>
      </c>
      <c r="BD46" s="199">
        <v>32</v>
      </c>
      <c r="BE46" s="199">
        <v>0</v>
      </c>
      <c r="BF46" s="199">
        <v>0</v>
      </c>
      <c r="BG46" s="199">
        <v>0</v>
      </c>
      <c r="BH46" s="199">
        <v>0.66</v>
      </c>
      <c r="BI46" s="199">
        <v>0</v>
      </c>
      <c r="BJ46" s="8">
        <f t="shared" si="20"/>
        <v>32.659999999999997</v>
      </c>
      <c r="BL46" s="8">
        <f t="shared" si="21"/>
        <v>31.91</v>
      </c>
      <c r="BM46" s="8">
        <f t="shared" si="22"/>
        <v>31.91</v>
      </c>
      <c r="BN46" s="8">
        <f t="shared" si="23"/>
        <v>32.659999999999997</v>
      </c>
      <c r="BO46" s="8">
        <f t="shared" si="24"/>
        <v>32.659999999999997</v>
      </c>
      <c r="BP46" s="139">
        <f t="shared" si="25"/>
        <v>-0.74999999999999645</v>
      </c>
      <c r="BQ46" s="139">
        <f t="shared" si="26"/>
        <v>-0.74999999999999645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960</v>
      </c>
      <c r="G47" s="16">
        <f>'[3]04'!G49</f>
        <v>0</v>
      </c>
      <c r="H47" s="17">
        <f t="shared" si="27"/>
        <v>1280</v>
      </c>
      <c r="I47" s="15">
        <f>'[3]04'!J49</f>
        <v>320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421.02</v>
      </c>
      <c r="N47" s="16">
        <f>'[3]04'!O49</f>
        <v>0</v>
      </c>
      <c r="O47" s="17">
        <f t="shared" si="28"/>
        <v>741.02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421.02</v>
      </c>
      <c r="V47" s="16">
        <f t="shared" si="29"/>
        <v>0</v>
      </c>
      <c r="W47" s="17">
        <f t="shared" si="30"/>
        <v>741.02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421.02</v>
      </c>
      <c r="AQ47" s="8">
        <f t="shared" si="31"/>
        <v>0</v>
      </c>
      <c r="AR47" s="8">
        <f t="shared" si="18"/>
        <v>677.02</v>
      </c>
      <c r="AT47" s="8">
        <v>31.57</v>
      </c>
      <c r="AU47" s="8">
        <v>31.57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31.57</v>
      </c>
      <c r="BM47" s="8">
        <f t="shared" si="22"/>
        <v>31.57</v>
      </c>
      <c r="BN47" s="8">
        <f t="shared" si="23"/>
        <v>32</v>
      </c>
      <c r="BO47" s="8">
        <f t="shared" si="24"/>
        <v>32</v>
      </c>
      <c r="BP47" s="139">
        <f t="shared" si="25"/>
        <v>-0.42999999999999972</v>
      </c>
      <c r="BQ47" s="139">
        <f t="shared" si="26"/>
        <v>-0.42999999999999972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960</v>
      </c>
      <c r="G48" s="16">
        <f>'[3]04'!G50</f>
        <v>0</v>
      </c>
      <c r="H48" s="17">
        <f t="shared" si="27"/>
        <v>1280</v>
      </c>
      <c r="I48" s="15">
        <f>'[3]04'!J50</f>
        <v>320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421.02</v>
      </c>
      <c r="N48" s="16">
        <f>'[3]04'!O50</f>
        <v>0</v>
      </c>
      <c r="O48" s="17">
        <f t="shared" si="28"/>
        <v>741.02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421.02</v>
      </c>
      <c r="V48" s="16">
        <f t="shared" si="29"/>
        <v>0</v>
      </c>
      <c r="W48" s="17">
        <f t="shared" si="30"/>
        <v>741.02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421.02</v>
      </c>
      <c r="AQ48" s="8">
        <f t="shared" si="31"/>
        <v>0</v>
      </c>
      <c r="AR48" s="8">
        <f t="shared" si="18"/>
        <v>677.02</v>
      </c>
      <c r="AT48" s="8">
        <v>31.57</v>
      </c>
      <c r="AU48" s="8">
        <v>31.57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31.57</v>
      </c>
      <c r="BM48" s="8">
        <f t="shared" si="22"/>
        <v>31.57</v>
      </c>
      <c r="BN48" s="8">
        <f t="shared" si="23"/>
        <v>32</v>
      </c>
      <c r="BO48" s="8">
        <f t="shared" si="24"/>
        <v>32</v>
      </c>
      <c r="BP48" s="139">
        <f t="shared" si="25"/>
        <v>-0.42999999999999972</v>
      </c>
      <c r="BQ48" s="139">
        <f t="shared" si="26"/>
        <v>-0.42999999999999972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960</v>
      </c>
      <c r="G49" s="16">
        <f>'[3]04'!G51</f>
        <v>0</v>
      </c>
      <c r="H49" s="17">
        <f t="shared" si="27"/>
        <v>1280</v>
      </c>
      <c r="I49" s="15">
        <f>'[3]04'!J51</f>
        <v>320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421.02</v>
      </c>
      <c r="N49" s="16">
        <f>'[3]04'!O51</f>
        <v>0</v>
      </c>
      <c r="O49" s="17">
        <f t="shared" si="28"/>
        <v>741.02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421.02</v>
      </c>
      <c r="V49" s="16">
        <f t="shared" si="29"/>
        <v>0</v>
      </c>
      <c r="W49" s="17">
        <f t="shared" si="30"/>
        <v>741.02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421.02</v>
      </c>
      <c r="AQ49" s="8">
        <f t="shared" si="31"/>
        <v>0</v>
      </c>
      <c r="AR49" s="8">
        <f t="shared" si="18"/>
        <v>677.02</v>
      </c>
      <c r="AT49" s="8">
        <v>31.57</v>
      </c>
      <c r="AU49" s="8">
        <v>31.57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31.57</v>
      </c>
      <c r="BM49" s="8">
        <f t="shared" si="22"/>
        <v>31.57</v>
      </c>
      <c r="BN49" s="8">
        <f t="shared" si="23"/>
        <v>32</v>
      </c>
      <c r="BO49" s="8">
        <f t="shared" si="24"/>
        <v>32</v>
      </c>
      <c r="BP49" s="139">
        <f t="shared" si="25"/>
        <v>-0.42999999999999972</v>
      </c>
      <c r="BQ49" s="139">
        <f t="shared" si="26"/>
        <v>-0.42999999999999972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960</v>
      </c>
      <c r="G50" s="16">
        <f>'[3]04'!G52</f>
        <v>0</v>
      </c>
      <c r="H50" s="17">
        <f t="shared" si="27"/>
        <v>1280</v>
      </c>
      <c r="I50" s="15">
        <f>'[3]04'!J52</f>
        <v>320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421.02</v>
      </c>
      <c r="N50" s="16">
        <f>'[3]04'!O52</f>
        <v>0</v>
      </c>
      <c r="O50" s="17">
        <f t="shared" si="28"/>
        <v>741.02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421.02</v>
      </c>
      <c r="V50" s="16">
        <f t="shared" si="29"/>
        <v>0</v>
      </c>
      <c r="W50" s="17">
        <f t="shared" si="30"/>
        <v>741.02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421.02</v>
      </c>
      <c r="AQ50" s="8">
        <f t="shared" si="31"/>
        <v>0</v>
      </c>
      <c r="AR50" s="8">
        <f t="shared" si="18"/>
        <v>677.02</v>
      </c>
      <c r="AT50" s="8">
        <v>31.57</v>
      </c>
      <c r="AU50" s="8">
        <v>31.57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31.57</v>
      </c>
      <c r="BM50" s="8">
        <f t="shared" si="22"/>
        <v>31.57</v>
      </c>
      <c r="BN50" s="8">
        <f t="shared" si="23"/>
        <v>32</v>
      </c>
      <c r="BO50" s="8">
        <f t="shared" si="24"/>
        <v>32</v>
      </c>
      <c r="BP50" s="139">
        <f t="shared" si="25"/>
        <v>-0.42999999999999972</v>
      </c>
      <c r="BQ50" s="139">
        <f t="shared" si="26"/>
        <v>-0.42999999999999972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960</v>
      </c>
      <c r="G51" s="16">
        <f>'[3]04'!G53</f>
        <v>0</v>
      </c>
      <c r="H51" s="17">
        <f t="shared" si="27"/>
        <v>1280</v>
      </c>
      <c r="I51" s="15">
        <f>'[3]04'!J53</f>
        <v>320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421.02</v>
      </c>
      <c r="N51" s="16">
        <f>'[3]04'!O53</f>
        <v>0</v>
      </c>
      <c r="O51" s="17">
        <f t="shared" si="28"/>
        <v>741.02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421.02</v>
      </c>
      <c r="V51" s="16">
        <f t="shared" si="29"/>
        <v>0</v>
      </c>
      <c r="W51" s="17">
        <f t="shared" si="30"/>
        <v>741.02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421.02</v>
      </c>
      <c r="AQ51" s="8">
        <f t="shared" si="31"/>
        <v>0</v>
      </c>
      <c r="AR51" s="8">
        <f t="shared" si="18"/>
        <v>677.02</v>
      </c>
      <c r="AT51" s="8">
        <v>30.93</v>
      </c>
      <c r="AU51" s="8">
        <v>30.93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30.93</v>
      </c>
      <c r="BM51" s="8">
        <f t="shared" si="22"/>
        <v>30.93</v>
      </c>
      <c r="BN51" s="8">
        <f t="shared" si="23"/>
        <v>32</v>
      </c>
      <c r="BO51" s="8">
        <f t="shared" si="24"/>
        <v>32</v>
      </c>
      <c r="BP51" s="139">
        <f t="shared" si="25"/>
        <v>-1.0700000000000003</v>
      </c>
      <c r="BQ51" s="139">
        <f t="shared" si="26"/>
        <v>-1.0700000000000003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960</v>
      </c>
      <c r="G52" s="16">
        <f>'[3]04'!G54</f>
        <v>0</v>
      </c>
      <c r="H52" s="17">
        <f t="shared" si="27"/>
        <v>1280</v>
      </c>
      <c r="I52" s="15">
        <f>'[3]04'!J54</f>
        <v>320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421.02</v>
      </c>
      <c r="N52" s="16">
        <f>'[3]04'!O54</f>
        <v>0</v>
      </c>
      <c r="O52" s="17">
        <f t="shared" si="28"/>
        <v>741.02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421.02</v>
      </c>
      <c r="V52" s="16">
        <f t="shared" si="29"/>
        <v>0</v>
      </c>
      <c r="W52" s="17">
        <f t="shared" si="30"/>
        <v>741.02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421.02</v>
      </c>
      <c r="AQ52" s="8">
        <f t="shared" si="31"/>
        <v>0</v>
      </c>
      <c r="AR52" s="8">
        <f t="shared" si="18"/>
        <v>677.02</v>
      </c>
      <c r="AT52" s="8">
        <v>30.93</v>
      </c>
      <c r="AU52" s="8">
        <v>30.93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30.93</v>
      </c>
      <c r="BM52" s="8">
        <f t="shared" si="22"/>
        <v>30.93</v>
      </c>
      <c r="BN52" s="8">
        <f t="shared" si="23"/>
        <v>32</v>
      </c>
      <c r="BO52" s="8">
        <f t="shared" si="24"/>
        <v>32</v>
      </c>
      <c r="BP52" s="139">
        <f t="shared" si="25"/>
        <v>-1.0700000000000003</v>
      </c>
      <c r="BQ52" s="139">
        <f t="shared" si="26"/>
        <v>-1.0700000000000003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960</v>
      </c>
      <c r="G53" s="16">
        <f>'[3]04'!G55</f>
        <v>0</v>
      </c>
      <c r="H53" s="17">
        <f t="shared" si="27"/>
        <v>1280</v>
      </c>
      <c r="I53" s="15">
        <f>'[3]04'!J55</f>
        <v>320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421.02</v>
      </c>
      <c r="N53" s="16">
        <f>'[3]04'!O55</f>
        <v>0</v>
      </c>
      <c r="O53" s="17">
        <f t="shared" si="28"/>
        <v>741.02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421.02</v>
      </c>
      <c r="V53" s="16">
        <f t="shared" si="29"/>
        <v>0</v>
      </c>
      <c r="W53" s="17">
        <f t="shared" si="30"/>
        <v>741.02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421.02</v>
      </c>
      <c r="AQ53" s="8">
        <f t="shared" si="31"/>
        <v>0</v>
      </c>
      <c r="AR53" s="8">
        <f t="shared" si="18"/>
        <v>677.02</v>
      </c>
      <c r="AT53" s="8">
        <v>30.93</v>
      </c>
      <c r="AU53" s="8">
        <v>30.93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30.93</v>
      </c>
      <c r="BM53" s="8">
        <f t="shared" si="22"/>
        <v>30.93</v>
      </c>
      <c r="BN53" s="8">
        <f t="shared" si="23"/>
        <v>32</v>
      </c>
      <c r="BO53" s="8">
        <f t="shared" si="24"/>
        <v>32</v>
      </c>
      <c r="BP53" s="139">
        <f t="shared" si="25"/>
        <v>-1.0700000000000003</v>
      </c>
      <c r="BQ53" s="139">
        <f t="shared" si="26"/>
        <v>-1.0700000000000003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960</v>
      </c>
      <c r="G54" s="16">
        <f>'[3]04'!G56</f>
        <v>0</v>
      </c>
      <c r="H54" s="17">
        <f t="shared" si="27"/>
        <v>1280</v>
      </c>
      <c r="I54" s="15">
        <f>'[3]04'!J56</f>
        <v>320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421.02</v>
      </c>
      <c r="N54" s="16">
        <f>'[3]04'!O56</f>
        <v>0</v>
      </c>
      <c r="O54" s="17">
        <f t="shared" si="28"/>
        <v>741.02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421.02</v>
      </c>
      <c r="V54" s="16">
        <f t="shared" si="29"/>
        <v>0</v>
      </c>
      <c r="W54" s="17">
        <f t="shared" si="30"/>
        <v>741.02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421.02</v>
      </c>
      <c r="AQ54" s="8">
        <f t="shared" si="31"/>
        <v>0</v>
      </c>
      <c r="AR54" s="8">
        <f t="shared" si="18"/>
        <v>677.02</v>
      </c>
      <c r="AT54" s="8">
        <v>30.93</v>
      </c>
      <c r="AU54" s="8">
        <v>30.93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30.93</v>
      </c>
      <c r="BM54" s="8">
        <f t="shared" si="22"/>
        <v>30.93</v>
      </c>
      <c r="BN54" s="8">
        <f t="shared" si="23"/>
        <v>32</v>
      </c>
      <c r="BO54" s="8">
        <f t="shared" si="24"/>
        <v>32</v>
      </c>
      <c r="BP54" s="139">
        <f t="shared" si="25"/>
        <v>-1.0700000000000003</v>
      </c>
      <c r="BQ54" s="139">
        <f t="shared" si="26"/>
        <v>-1.0700000000000003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960</v>
      </c>
      <c r="G55" s="16">
        <f>'[3]04'!G57</f>
        <v>0</v>
      </c>
      <c r="H55" s="17">
        <f t="shared" si="27"/>
        <v>1280</v>
      </c>
      <c r="I55" s="15">
        <f>'[3]04'!J57</f>
        <v>320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421.02</v>
      </c>
      <c r="N55" s="16">
        <f>'[3]04'!O57</f>
        <v>0</v>
      </c>
      <c r="O55" s="17">
        <f t="shared" si="28"/>
        <v>741.02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421.02</v>
      </c>
      <c r="V55" s="16">
        <f t="shared" si="29"/>
        <v>0</v>
      </c>
      <c r="W55" s="17">
        <f t="shared" si="30"/>
        <v>741.02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421.02</v>
      </c>
      <c r="AQ55" s="8">
        <f t="shared" si="31"/>
        <v>0</v>
      </c>
      <c r="AR55" s="8">
        <f t="shared" si="18"/>
        <v>677.02</v>
      </c>
      <c r="AT55" s="8">
        <v>30.93</v>
      </c>
      <c r="AU55" s="8">
        <v>30.93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30.93</v>
      </c>
      <c r="BM55" s="8">
        <f t="shared" si="22"/>
        <v>30.93</v>
      </c>
      <c r="BN55" s="8">
        <f t="shared" si="23"/>
        <v>32</v>
      </c>
      <c r="BO55" s="8">
        <f t="shared" si="24"/>
        <v>32</v>
      </c>
      <c r="BP55" s="139">
        <f t="shared" si="25"/>
        <v>-1.0700000000000003</v>
      </c>
      <c r="BQ55" s="139">
        <f t="shared" si="26"/>
        <v>-1.0700000000000003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960</v>
      </c>
      <c r="G56" s="16">
        <f>'[3]04'!G58</f>
        <v>0</v>
      </c>
      <c r="H56" s="17">
        <f t="shared" si="27"/>
        <v>1280</v>
      </c>
      <c r="I56" s="15">
        <f>'[3]04'!J58</f>
        <v>320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421.02</v>
      </c>
      <c r="N56" s="16">
        <f>'[3]04'!O58</f>
        <v>0</v>
      </c>
      <c r="O56" s="17">
        <f t="shared" si="28"/>
        <v>741.02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421.02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741.02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421.02</v>
      </c>
      <c r="AQ56" s="8">
        <f t="shared" si="31"/>
        <v>0</v>
      </c>
      <c r="AR56" s="8">
        <f t="shared" si="18"/>
        <v>677.02</v>
      </c>
      <c r="AT56" s="8">
        <v>30.93</v>
      </c>
      <c r="AU56" s="8">
        <v>30.93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30.93</v>
      </c>
      <c r="BM56" s="8">
        <f t="shared" si="22"/>
        <v>30.93</v>
      </c>
      <c r="BN56" s="8">
        <f t="shared" si="23"/>
        <v>32</v>
      </c>
      <c r="BO56" s="8">
        <f t="shared" si="24"/>
        <v>32</v>
      </c>
      <c r="BP56" s="139">
        <f t="shared" si="25"/>
        <v>-1.0700000000000003</v>
      </c>
      <c r="BQ56" s="139">
        <f t="shared" si="26"/>
        <v>-1.0700000000000003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960</v>
      </c>
      <c r="G57" s="16">
        <f>'[3]04'!G59</f>
        <v>0</v>
      </c>
      <c r="H57" s="17">
        <f t="shared" si="27"/>
        <v>1280</v>
      </c>
      <c r="I57" s="15">
        <f>'[3]04'!J59</f>
        <v>320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421.02</v>
      </c>
      <c r="N57" s="16">
        <f>'[3]04'!O59</f>
        <v>0</v>
      </c>
      <c r="O57" s="17">
        <f t="shared" si="28"/>
        <v>741.02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421.02</v>
      </c>
      <c r="V57" s="16">
        <f t="shared" si="32"/>
        <v>0</v>
      </c>
      <c r="W57" s="17">
        <f t="shared" si="30"/>
        <v>741.02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421.02</v>
      </c>
      <c r="AQ57" s="8">
        <f t="shared" si="31"/>
        <v>0</v>
      </c>
      <c r="AR57" s="8">
        <f t="shared" si="18"/>
        <v>677.02</v>
      </c>
      <c r="AT57" s="8">
        <v>30.93</v>
      </c>
      <c r="AU57" s="8">
        <v>30.93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30.93</v>
      </c>
      <c r="BM57" s="8">
        <f t="shared" si="22"/>
        <v>30.93</v>
      </c>
      <c r="BN57" s="8">
        <f t="shared" si="23"/>
        <v>32</v>
      </c>
      <c r="BO57" s="8">
        <f t="shared" si="24"/>
        <v>32</v>
      </c>
      <c r="BP57" s="139">
        <f t="shared" si="25"/>
        <v>-1.0700000000000003</v>
      </c>
      <c r="BQ57" s="139">
        <f t="shared" si="26"/>
        <v>-1.0700000000000003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960</v>
      </c>
      <c r="G58" s="16">
        <f>'[3]04'!G60</f>
        <v>0</v>
      </c>
      <c r="H58" s="17">
        <f t="shared" si="27"/>
        <v>1280</v>
      </c>
      <c r="I58" s="15">
        <f>'[3]04'!J60</f>
        <v>320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421.02</v>
      </c>
      <c r="N58" s="16">
        <f>'[3]04'!O60</f>
        <v>0</v>
      </c>
      <c r="O58" s="17">
        <f t="shared" si="28"/>
        <v>741.02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421.02</v>
      </c>
      <c r="V58" s="16">
        <f t="shared" si="32"/>
        <v>0</v>
      </c>
      <c r="W58" s="17">
        <f t="shared" si="30"/>
        <v>741.02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421.02</v>
      </c>
      <c r="AQ58" s="8">
        <f t="shared" si="31"/>
        <v>0</v>
      </c>
      <c r="AR58" s="8">
        <f t="shared" si="18"/>
        <v>677.02</v>
      </c>
      <c r="AT58" s="8">
        <v>30.93</v>
      </c>
      <c r="AU58" s="8">
        <v>30.93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30.93</v>
      </c>
      <c r="BM58" s="8">
        <f t="shared" si="22"/>
        <v>30.93</v>
      </c>
      <c r="BN58" s="8">
        <f t="shared" si="23"/>
        <v>32</v>
      </c>
      <c r="BO58" s="8">
        <f t="shared" si="24"/>
        <v>32</v>
      </c>
      <c r="BP58" s="139">
        <f t="shared" si="25"/>
        <v>-1.0700000000000003</v>
      </c>
      <c r="BQ58" s="139">
        <f t="shared" si="26"/>
        <v>-1.0700000000000003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960</v>
      </c>
      <c r="G59" s="16">
        <f>'[3]04'!G61</f>
        <v>0</v>
      </c>
      <c r="H59" s="17">
        <f t="shared" si="27"/>
        <v>1280</v>
      </c>
      <c r="I59" s="15">
        <f>'[3]04'!J61</f>
        <v>320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421.02</v>
      </c>
      <c r="N59" s="16">
        <f>'[3]04'!O61</f>
        <v>0</v>
      </c>
      <c r="O59" s="17">
        <f t="shared" si="28"/>
        <v>741.02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421.02</v>
      </c>
      <c r="V59" s="16">
        <f t="shared" si="32"/>
        <v>0</v>
      </c>
      <c r="W59" s="17">
        <f t="shared" si="30"/>
        <v>741.02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421.02</v>
      </c>
      <c r="AQ59" s="8">
        <f t="shared" si="31"/>
        <v>0</v>
      </c>
      <c r="AR59" s="8">
        <f t="shared" si="18"/>
        <v>677.02</v>
      </c>
      <c r="AT59" s="8">
        <v>30.93</v>
      </c>
      <c r="AU59" s="8">
        <v>30.93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30.93</v>
      </c>
      <c r="BM59" s="8">
        <f t="shared" si="22"/>
        <v>30.93</v>
      </c>
      <c r="BN59" s="8">
        <f t="shared" si="23"/>
        <v>32</v>
      </c>
      <c r="BO59" s="8">
        <f t="shared" si="24"/>
        <v>32</v>
      </c>
      <c r="BP59" s="139">
        <f t="shared" si="25"/>
        <v>-1.0700000000000003</v>
      </c>
      <c r="BQ59" s="139">
        <f t="shared" si="26"/>
        <v>-1.0700000000000003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960</v>
      </c>
      <c r="G60" s="16">
        <f>'[3]04'!G62</f>
        <v>0</v>
      </c>
      <c r="H60" s="17">
        <f t="shared" si="27"/>
        <v>1280</v>
      </c>
      <c r="I60" s="15">
        <f>'[3]04'!J62</f>
        <v>320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421.02</v>
      </c>
      <c r="N60" s="16">
        <f>'[3]04'!O62</f>
        <v>0</v>
      </c>
      <c r="O60" s="17">
        <f t="shared" si="28"/>
        <v>741.02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421.02</v>
      </c>
      <c r="V60" s="16">
        <f t="shared" si="32"/>
        <v>0</v>
      </c>
      <c r="W60" s="17">
        <f t="shared" si="30"/>
        <v>741.02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421.02</v>
      </c>
      <c r="AQ60" s="8">
        <f t="shared" si="31"/>
        <v>0</v>
      </c>
      <c r="AR60" s="8">
        <f t="shared" si="18"/>
        <v>677.02</v>
      </c>
      <c r="AT60" s="8">
        <v>30.93</v>
      </c>
      <c r="AU60" s="8">
        <v>30.93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30.93</v>
      </c>
      <c r="BM60" s="8">
        <f t="shared" si="22"/>
        <v>30.93</v>
      </c>
      <c r="BN60" s="8">
        <f t="shared" si="23"/>
        <v>32</v>
      </c>
      <c r="BO60" s="8">
        <f t="shared" si="24"/>
        <v>32</v>
      </c>
      <c r="BP60" s="139">
        <f t="shared" si="25"/>
        <v>-1.0700000000000003</v>
      </c>
      <c r="BQ60" s="139">
        <f t="shared" si="26"/>
        <v>-1.0700000000000003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960</v>
      </c>
      <c r="G61" s="16">
        <f>'[3]04'!G63</f>
        <v>0</v>
      </c>
      <c r="H61" s="17">
        <f t="shared" si="27"/>
        <v>1280</v>
      </c>
      <c r="I61" s="15">
        <f>'[3]04'!J63</f>
        <v>320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421.02</v>
      </c>
      <c r="N61" s="16">
        <f>'[3]04'!O63</f>
        <v>0</v>
      </c>
      <c r="O61" s="17">
        <f t="shared" si="28"/>
        <v>741.02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421.02</v>
      </c>
      <c r="V61" s="16">
        <f t="shared" si="32"/>
        <v>0</v>
      </c>
      <c r="W61" s="17">
        <f t="shared" si="30"/>
        <v>741.02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421.02</v>
      </c>
      <c r="AQ61" s="8">
        <f t="shared" si="34"/>
        <v>0</v>
      </c>
      <c r="AR61" s="8">
        <f t="shared" si="18"/>
        <v>677.02</v>
      </c>
      <c r="AT61" s="8">
        <v>30.93</v>
      </c>
      <c r="AU61" s="8">
        <v>30.93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30.93</v>
      </c>
      <c r="BM61" s="8">
        <f t="shared" si="22"/>
        <v>30.93</v>
      </c>
      <c r="BN61" s="8">
        <f t="shared" si="23"/>
        <v>32</v>
      </c>
      <c r="BO61" s="8">
        <f t="shared" si="24"/>
        <v>32</v>
      </c>
      <c r="BP61" s="139">
        <f t="shared" si="25"/>
        <v>-1.0700000000000003</v>
      </c>
      <c r="BQ61" s="139">
        <f t="shared" si="26"/>
        <v>-1.0700000000000003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960</v>
      </c>
      <c r="G62" s="16">
        <f>'[3]04'!G64</f>
        <v>0</v>
      </c>
      <c r="H62" s="17">
        <f t="shared" si="27"/>
        <v>1280</v>
      </c>
      <c r="I62" s="15">
        <f>'[3]04'!J64</f>
        <v>320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421.02</v>
      </c>
      <c r="N62" s="16">
        <f>'[3]04'!O64</f>
        <v>0</v>
      </c>
      <c r="O62" s="17">
        <f t="shared" si="28"/>
        <v>741.02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421.02</v>
      </c>
      <c r="V62" s="16">
        <f t="shared" si="32"/>
        <v>0</v>
      </c>
      <c r="W62" s="17">
        <f t="shared" si="30"/>
        <v>741.02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421.02</v>
      </c>
      <c r="AQ62" s="8">
        <f t="shared" si="34"/>
        <v>0</v>
      </c>
      <c r="AR62" s="8">
        <f t="shared" si="18"/>
        <v>677.02</v>
      </c>
      <c r="AT62" s="8">
        <v>30.93</v>
      </c>
      <c r="AU62" s="8">
        <v>30.93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30.93</v>
      </c>
      <c r="BM62" s="8">
        <f t="shared" si="22"/>
        <v>30.93</v>
      </c>
      <c r="BN62" s="8">
        <f t="shared" si="23"/>
        <v>32</v>
      </c>
      <c r="BO62" s="8">
        <f t="shared" si="24"/>
        <v>32</v>
      </c>
      <c r="BP62" s="139">
        <f t="shared" si="25"/>
        <v>-1.0700000000000003</v>
      </c>
      <c r="BQ62" s="139">
        <f t="shared" si="26"/>
        <v>-1.0700000000000003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960</v>
      </c>
      <c r="G63" s="16">
        <f>'[3]04'!G65</f>
        <v>0</v>
      </c>
      <c r="H63" s="17">
        <f t="shared" si="27"/>
        <v>1280</v>
      </c>
      <c r="I63" s="15">
        <f>'[3]04'!J65</f>
        <v>320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421.02</v>
      </c>
      <c r="N63" s="16">
        <f>'[3]04'!O65</f>
        <v>0</v>
      </c>
      <c r="O63" s="17">
        <f t="shared" si="28"/>
        <v>741.02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421.02</v>
      </c>
      <c r="V63" s="16">
        <f t="shared" si="32"/>
        <v>0</v>
      </c>
      <c r="W63" s="17">
        <f t="shared" si="30"/>
        <v>741.02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421.02</v>
      </c>
      <c r="AQ63" s="8">
        <f t="shared" si="34"/>
        <v>0</v>
      </c>
      <c r="AR63" s="8">
        <f t="shared" si="18"/>
        <v>677.02</v>
      </c>
      <c r="AT63" s="8">
        <v>30.93</v>
      </c>
      <c r="AU63" s="8">
        <v>30.93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30.93</v>
      </c>
      <c r="BM63" s="8">
        <f t="shared" si="22"/>
        <v>30.93</v>
      </c>
      <c r="BN63" s="8">
        <f t="shared" si="23"/>
        <v>32</v>
      </c>
      <c r="BO63" s="8">
        <f t="shared" si="24"/>
        <v>32</v>
      </c>
      <c r="BP63" s="139">
        <f t="shared" si="25"/>
        <v>-1.0700000000000003</v>
      </c>
      <c r="BQ63" s="139">
        <f t="shared" si="26"/>
        <v>-1.0700000000000003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960</v>
      </c>
      <c r="G64" s="16">
        <f>'[3]04'!G66</f>
        <v>0</v>
      </c>
      <c r="H64" s="17">
        <f t="shared" si="27"/>
        <v>1280</v>
      </c>
      <c r="I64" s="15">
        <f>'[3]04'!J66</f>
        <v>320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421.02</v>
      </c>
      <c r="N64" s="16">
        <f>'[3]04'!O66</f>
        <v>0</v>
      </c>
      <c r="O64" s="17">
        <f t="shared" si="28"/>
        <v>741.02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421.02</v>
      </c>
      <c r="V64" s="16">
        <f t="shared" si="32"/>
        <v>0</v>
      </c>
      <c r="W64" s="17">
        <f t="shared" si="30"/>
        <v>741.02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421.02</v>
      </c>
      <c r="AQ64" s="8">
        <f t="shared" si="34"/>
        <v>0</v>
      </c>
      <c r="AR64" s="8">
        <f t="shared" si="18"/>
        <v>677.02</v>
      </c>
      <c r="AT64" s="8">
        <v>30.93</v>
      </c>
      <c r="AU64" s="8">
        <v>30.93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30.93</v>
      </c>
      <c r="BM64" s="8">
        <f t="shared" si="22"/>
        <v>30.93</v>
      </c>
      <c r="BN64" s="8">
        <f t="shared" si="23"/>
        <v>32</v>
      </c>
      <c r="BO64" s="8">
        <f t="shared" si="24"/>
        <v>32</v>
      </c>
      <c r="BP64" s="139">
        <f t="shared" si="25"/>
        <v>-1.0700000000000003</v>
      </c>
      <c r="BQ64" s="139">
        <f t="shared" si="26"/>
        <v>-1.0700000000000003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960</v>
      </c>
      <c r="G65" s="16">
        <f>'[3]04'!G67</f>
        <v>0</v>
      </c>
      <c r="H65" s="17">
        <f t="shared" si="27"/>
        <v>1280</v>
      </c>
      <c r="I65" s="15">
        <f>'[3]04'!J67</f>
        <v>320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421.02</v>
      </c>
      <c r="N65" s="16">
        <f>'[3]04'!O67</f>
        <v>0</v>
      </c>
      <c r="O65" s="17">
        <f t="shared" si="28"/>
        <v>741.02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421.02</v>
      </c>
      <c r="V65" s="16">
        <f t="shared" si="32"/>
        <v>0</v>
      </c>
      <c r="W65" s="17">
        <f t="shared" si="30"/>
        <v>741.02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421.02</v>
      </c>
      <c r="AQ65" s="8">
        <f t="shared" si="34"/>
        <v>0</v>
      </c>
      <c r="AR65" s="8">
        <f t="shared" si="18"/>
        <v>677.02</v>
      </c>
      <c r="AT65" s="8">
        <v>30.93</v>
      </c>
      <c r="AU65" s="8">
        <v>30.93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30.93</v>
      </c>
      <c r="BM65" s="8">
        <f t="shared" si="22"/>
        <v>30.93</v>
      </c>
      <c r="BN65" s="8">
        <f t="shared" si="23"/>
        <v>32</v>
      </c>
      <c r="BO65" s="8">
        <f t="shared" si="24"/>
        <v>32</v>
      </c>
      <c r="BP65" s="139">
        <f t="shared" si="25"/>
        <v>-1.0700000000000003</v>
      </c>
      <c r="BQ65" s="139">
        <f t="shared" si="26"/>
        <v>-1.0700000000000003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960</v>
      </c>
      <c r="G66" s="16">
        <f>'[3]04'!G68</f>
        <v>0</v>
      </c>
      <c r="H66" s="17">
        <f t="shared" si="27"/>
        <v>1280</v>
      </c>
      <c r="I66" s="15">
        <f>'[3]04'!J68</f>
        <v>320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421.02</v>
      </c>
      <c r="N66" s="16">
        <f>'[3]04'!O68</f>
        <v>0</v>
      </c>
      <c r="O66" s="17">
        <f t="shared" si="28"/>
        <v>741.02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421.02</v>
      </c>
      <c r="V66" s="16">
        <f t="shared" si="32"/>
        <v>0</v>
      </c>
      <c r="W66" s="17">
        <f t="shared" si="30"/>
        <v>741.02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421.02</v>
      </c>
      <c r="AQ66" s="8">
        <f t="shared" si="34"/>
        <v>0</v>
      </c>
      <c r="AR66" s="8">
        <f t="shared" si="18"/>
        <v>677.02</v>
      </c>
      <c r="AT66" s="8">
        <v>30.93</v>
      </c>
      <c r="AU66" s="8">
        <v>30.93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30.93</v>
      </c>
      <c r="BM66" s="8">
        <f t="shared" si="22"/>
        <v>30.93</v>
      </c>
      <c r="BN66" s="8">
        <f t="shared" si="23"/>
        <v>32</v>
      </c>
      <c r="BO66" s="8">
        <f t="shared" si="24"/>
        <v>32</v>
      </c>
      <c r="BP66" s="139">
        <f t="shared" si="25"/>
        <v>-1.0700000000000003</v>
      </c>
      <c r="BQ66" s="139">
        <f t="shared" si="26"/>
        <v>-1.0700000000000003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960</v>
      </c>
      <c r="G67" s="16">
        <f>'[3]04'!G69</f>
        <v>0</v>
      </c>
      <c r="H67" s="17">
        <f t="shared" si="27"/>
        <v>1280</v>
      </c>
      <c r="I67" s="15">
        <f>'[3]04'!J69</f>
        <v>320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421.02</v>
      </c>
      <c r="N67" s="16">
        <f>'[3]04'!O69</f>
        <v>0</v>
      </c>
      <c r="O67" s="17">
        <f t="shared" si="28"/>
        <v>741.02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421.02</v>
      </c>
      <c r="V67" s="16">
        <f t="shared" si="32"/>
        <v>0</v>
      </c>
      <c r="W67" s="17">
        <f t="shared" si="30"/>
        <v>741.02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421.02</v>
      </c>
      <c r="AQ67" s="8">
        <f t="shared" si="34"/>
        <v>0</v>
      </c>
      <c r="AR67" s="8">
        <f t="shared" si="18"/>
        <v>677.02</v>
      </c>
      <c r="AT67" s="8">
        <v>30.93</v>
      </c>
      <c r="AU67" s="8">
        <v>30.93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30.93</v>
      </c>
      <c r="BM67" s="8">
        <f t="shared" si="22"/>
        <v>30.93</v>
      </c>
      <c r="BN67" s="8">
        <f t="shared" si="23"/>
        <v>32</v>
      </c>
      <c r="BO67" s="8">
        <f t="shared" si="24"/>
        <v>32</v>
      </c>
      <c r="BP67" s="139">
        <f t="shared" si="25"/>
        <v>-1.0700000000000003</v>
      </c>
      <c r="BQ67" s="139">
        <f t="shared" si="26"/>
        <v>-1.0700000000000003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960</v>
      </c>
      <c r="G68" s="16">
        <f>'[3]04'!G70</f>
        <v>0</v>
      </c>
      <c r="H68" s="17">
        <f t="shared" si="27"/>
        <v>1280</v>
      </c>
      <c r="I68" s="15">
        <f>'[3]04'!J70</f>
        <v>320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421.02</v>
      </c>
      <c r="N68" s="16">
        <f>'[3]04'!O70</f>
        <v>0</v>
      </c>
      <c r="O68" s="17">
        <f t="shared" si="28"/>
        <v>741.02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421.02</v>
      </c>
      <c r="V68" s="16">
        <f t="shared" si="32"/>
        <v>0</v>
      </c>
      <c r="W68" s="17">
        <f t="shared" si="30"/>
        <v>741.02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421.02</v>
      </c>
      <c r="AQ68" s="8">
        <f t="shared" si="34"/>
        <v>0</v>
      </c>
      <c r="AR68" s="8">
        <f t="shared" ref="AR68:AR98" si="50">SUM(AL68:AQ68)</f>
        <v>677.02</v>
      </c>
      <c r="AT68" s="8">
        <v>30.93</v>
      </c>
      <c r="AU68" s="8">
        <v>30.93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30.93</v>
      </c>
      <c r="BM68" s="8">
        <f t="shared" ref="BM68:BM98" si="54">AU68</f>
        <v>30.93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-1.0700000000000003</v>
      </c>
      <c r="BQ68" s="139">
        <f t="shared" ref="BQ68:BQ98" si="58">BM68-BO68</f>
        <v>-1.0700000000000003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960</v>
      </c>
      <c r="G69" s="16">
        <f>'[3]04'!G71</f>
        <v>0</v>
      </c>
      <c r="H69" s="17">
        <f t="shared" ref="H69:H98" si="59">SUM(B69:G69)</f>
        <v>1280</v>
      </c>
      <c r="I69" s="15">
        <f>'[3]04'!J71</f>
        <v>320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421.02</v>
      </c>
      <c r="N69" s="16">
        <f>'[3]04'!O71</f>
        <v>0</v>
      </c>
      <c r="O69" s="17">
        <f t="shared" ref="O69:O98" si="60">SUM(I69:N69)</f>
        <v>741.02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421.02</v>
      </c>
      <c r="V69" s="16">
        <f t="shared" si="32"/>
        <v>0</v>
      </c>
      <c r="W69" s="17">
        <f t="shared" ref="W69:W98" si="61">SUM(Q69:V69)</f>
        <v>741.02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421.02</v>
      </c>
      <c r="AQ69" s="8">
        <f t="shared" si="34"/>
        <v>0</v>
      </c>
      <c r="AR69" s="8">
        <f t="shared" si="50"/>
        <v>677.02</v>
      </c>
      <c r="AT69" s="8">
        <v>30.93</v>
      </c>
      <c r="AU69" s="8">
        <v>30.93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30.93</v>
      </c>
      <c r="BM69" s="8">
        <f t="shared" si="54"/>
        <v>30.93</v>
      </c>
      <c r="BN69" s="8">
        <f t="shared" si="55"/>
        <v>32</v>
      </c>
      <c r="BO69" s="8">
        <f t="shared" si="56"/>
        <v>32</v>
      </c>
      <c r="BP69" s="139">
        <f t="shared" si="57"/>
        <v>-1.0700000000000003</v>
      </c>
      <c r="BQ69" s="139">
        <f t="shared" si="58"/>
        <v>-1.0700000000000003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960</v>
      </c>
      <c r="G70" s="16">
        <f>'[3]04'!G72</f>
        <v>0</v>
      </c>
      <c r="H70" s="17">
        <f t="shared" si="59"/>
        <v>1280</v>
      </c>
      <c r="I70" s="15">
        <f>'[3]04'!J72</f>
        <v>320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421.02</v>
      </c>
      <c r="N70" s="16">
        <f>'[3]04'!O72</f>
        <v>0</v>
      </c>
      <c r="O70" s="17">
        <f t="shared" si="60"/>
        <v>741.02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421.02</v>
      </c>
      <c r="V70" s="16">
        <f t="shared" si="32"/>
        <v>0</v>
      </c>
      <c r="W70" s="17">
        <f t="shared" si="61"/>
        <v>741.02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421.02</v>
      </c>
      <c r="AQ70" s="8">
        <f t="shared" si="34"/>
        <v>0</v>
      </c>
      <c r="AR70" s="8">
        <f t="shared" si="50"/>
        <v>677.02</v>
      </c>
      <c r="AT70" s="8">
        <v>30.93</v>
      </c>
      <c r="AU70" s="8">
        <v>30.93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30.93</v>
      </c>
      <c r="BM70" s="8">
        <f t="shared" si="54"/>
        <v>30.93</v>
      </c>
      <c r="BN70" s="8">
        <f t="shared" si="55"/>
        <v>32</v>
      </c>
      <c r="BO70" s="8">
        <f t="shared" si="56"/>
        <v>32</v>
      </c>
      <c r="BP70" s="139">
        <f t="shared" si="57"/>
        <v>-1.0700000000000003</v>
      </c>
      <c r="BQ70" s="139">
        <f t="shared" si="58"/>
        <v>-1.0700000000000003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960</v>
      </c>
      <c r="G71" s="16">
        <f>'[3]04'!G73</f>
        <v>0</v>
      </c>
      <c r="H71" s="17">
        <f t="shared" si="59"/>
        <v>1280</v>
      </c>
      <c r="I71" s="15">
        <f>'[3]04'!J73</f>
        <v>320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421.02</v>
      </c>
      <c r="N71" s="16">
        <f>'[3]04'!O73</f>
        <v>0</v>
      </c>
      <c r="O71" s="17">
        <f t="shared" si="60"/>
        <v>741.02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421.02</v>
      </c>
      <c r="V71" s="16">
        <f t="shared" si="32"/>
        <v>0</v>
      </c>
      <c r="W71" s="17">
        <f t="shared" si="61"/>
        <v>741.02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421.02</v>
      </c>
      <c r="AQ71" s="8">
        <f t="shared" si="34"/>
        <v>0</v>
      </c>
      <c r="AR71" s="8">
        <f t="shared" si="50"/>
        <v>677.02</v>
      </c>
      <c r="AT71" s="8">
        <v>30.93</v>
      </c>
      <c r="AU71" s="8">
        <v>30.93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30.93</v>
      </c>
      <c r="BM71" s="8">
        <f t="shared" si="54"/>
        <v>30.93</v>
      </c>
      <c r="BN71" s="8">
        <f t="shared" si="55"/>
        <v>32</v>
      </c>
      <c r="BO71" s="8">
        <f t="shared" si="56"/>
        <v>32</v>
      </c>
      <c r="BP71" s="139">
        <f t="shared" si="57"/>
        <v>-1.0700000000000003</v>
      </c>
      <c r="BQ71" s="139">
        <f t="shared" si="58"/>
        <v>-1.0700000000000003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960</v>
      </c>
      <c r="G72" s="16">
        <f>'[3]04'!G74</f>
        <v>0</v>
      </c>
      <c r="H72" s="17">
        <f t="shared" si="59"/>
        <v>1280</v>
      </c>
      <c r="I72" s="15">
        <f>'[3]04'!J74</f>
        <v>320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421.02</v>
      </c>
      <c r="N72" s="16">
        <f>'[3]04'!O74</f>
        <v>0</v>
      </c>
      <c r="O72" s="17">
        <f t="shared" si="60"/>
        <v>741.02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421.02</v>
      </c>
      <c r="V72" s="16">
        <f t="shared" si="32"/>
        <v>0</v>
      </c>
      <c r="W72" s="17">
        <f t="shared" si="61"/>
        <v>741.02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421.02</v>
      </c>
      <c r="AQ72" s="8">
        <f t="shared" si="34"/>
        <v>0</v>
      </c>
      <c r="AR72" s="8">
        <f t="shared" si="50"/>
        <v>677.02</v>
      </c>
      <c r="AT72" s="8">
        <v>30.93</v>
      </c>
      <c r="AU72" s="8">
        <v>30.93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30.93</v>
      </c>
      <c r="BM72" s="8">
        <f t="shared" si="54"/>
        <v>30.93</v>
      </c>
      <c r="BN72" s="8">
        <f t="shared" si="55"/>
        <v>32</v>
      </c>
      <c r="BO72" s="8">
        <f t="shared" si="56"/>
        <v>32</v>
      </c>
      <c r="BP72" s="139">
        <f t="shared" si="57"/>
        <v>-1.0700000000000003</v>
      </c>
      <c r="BQ72" s="139">
        <f t="shared" si="58"/>
        <v>-1.0700000000000003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960</v>
      </c>
      <c r="G73" s="16">
        <f>'[3]04'!G75</f>
        <v>0</v>
      </c>
      <c r="H73" s="17">
        <f t="shared" si="59"/>
        <v>1280</v>
      </c>
      <c r="I73" s="15">
        <f>'[3]04'!J75</f>
        <v>320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421.02</v>
      </c>
      <c r="N73" s="16">
        <f>'[3]04'!O75</f>
        <v>0</v>
      </c>
      <c r="O73" s="17">
        <f t="shared" si="60"/>
        <v>741.02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421.02</v>
      </c>
      <c r="V73" s="16">
        <f t="shared" si="32"/>
        <v>0</v>
      </c>
      <c r="W73" s="17">
        <f t="shared" si="61"/>
        <v>741.02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421.02</v>
      </c>
      <c r="AQ73" s="8">
        <f t="shared" si="34"/>
        <v>0</v>
      </c>
      <c r="AR73" s="8">
        <f t="shared" si="50"/>
        <v>677.02</v>
      </c>
      <c r="AT73" s="8">
        <v>30.93</v>
      </c>
      <c r="AU73" s="8">
        <v>30.93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30.93</v>
      </c>
      <c r="BM73" s="8">
        <f t="shared" si="54"/>
        <v>30.93</v>
      </c>
      <c r="BN73" s="8">
        <f t="shared" si="55"/>
        <v>32</v>
      </c>
      <c r="BO73" s="8">
        <f t="shared" si="56"/>
        <v>32</v>
      </c>
      <c r="BP73" s="139">
        <f t="shared" si="57"/>
        <v>-1.0700000000000003</v>
      </c>
      <c r="BQ73" s="139">
        <f t="shared" si="58"/>
        <v>-1.0700000000000003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960</v>
      </c>
      <c r="G74" s="16">
        <f>'[3]04'!G76</f>
        <v>0</v>
      </c>
      <c r="H74" s="17">
        <f t="shared" si="59"/>
        <v>1280</v>
      </c>
      <c r="I74" s="15">
        <f>'[3]04'!J76</f>
        <v>320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421.02</v>
      </c>
      <c r="N74" s="16">
        <f>'[3]04'!O76</f>
        <v>0</v>
      </c>
      <c r="O74" s="17">
        <f t="shared" si="60"/>
        <v>741.02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421.02</v>
      </c>
      <c r="V74" s="16">
        <f t="shared" si="32"/>
        <v>0</v>
      </c>
      <c r="W74" s="17">
        <f t="shared" si="61"/>
        <v>741.02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421.02</v>
      </c>
      <c r="AQ74" s="8">
        <f t="shared" si="34"/>
        <v>0</v>
      </c>
      <c r="AR74" s="8">
        <f t="shared" si="50"/>
        <v>677.02</v>
      </c>
      <c r="AT74" s="8">
        <v>30.93</v>
      </c>
      <c r="AU74" s="8">
        <v>30.93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30.93</v>
      </c>
      <c r="BM74" s="8">
        <f t="shared" si="54"/>
        <v>30.93</v>
      </c>
      <c r="BN74" s="8">
        <f t="shared" si="55"/>
        <v>32</v>
      </c>
      <c r="BO74" s="8">
        <f t="shared" si="56"/>
        <v>32</v>
      </c>
      <c r="BP74" s="139">
        <f t="shared" si="57"/>
        <v>-1.0700000000000003</v>
      </c>
      <c r="BQ74" s="139">
        <f t="shared" si="58"/>
        <v>-1.0700000000000003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980</v>
      </c>
      <c r="G75" s="16">
        <f>'[3]04'!G77</f>
        <v>0</v>
      </c>
      <c r="H75" s="17">
        <f t="shared" si="59"/>
        <v>1300</v>
      </c>
      <c r="I75" s="15">
        <f>'[3]04'!J77</f>
        <v>320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420</v>
      </c>
      <c r="N75" s="16">
        <f>'[3]04'!O77</f>
        <v>0</v>
      </c>
      <c r="O75" s="17">
        <f t="shared" si="60"/>
        <v>740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420</v>
      </c>
      <c r="V75" s="16">
        <f t="shared" si="32"/>
        <v>0</v>
      </c>
      <c r="W75" s="17">
        <f t="shared" si="61"/>
        <v>740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420</v>
      </c>
      <c r="AQ75" s="8">
        <f t="shared" si="34"/>
        <v>0</v>
      </c>
      <c r="AR75" s="8">
        <f t="shared" si="50"/>
        <v>676</v>
      </c>
      <c r="AT75" s="8">
        <v>30.93</v>
      </c>
      <c r="AU75" s="8">
        <v>30.93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30.93</v>
      </c>
      <c r="BM75" s="8">
        <f t="shared" si="54"/>
        <v>30.93</v>
      </c>
      <c r="BN75" s="8">
        <f t="shared" si="55"/>
        <v>32</v>
      </c>
      <c r="BO75" s="8">
        <f t="shared" si="56"/>
        <v>32</v>
      </c>
      <c r="BP75" s="139">
        <f t="shared" si="57"/>
        <v>-1.0700000000000003</v>
      </c>
      <c r="BQ75" s="139">
        <f t="shared" si="58"/>
        <v>-1.0700000000000003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980</v>
      </c>
      <c r="G76" s="16">
        <f>'[3]04'!G78</f>
        <v>0</v>
      </c>
      <c r="H76" s="17">
        <f t="shared" si="59"/>
        <v>1300</v>
      </c>
      <c r="I76" s="15">
        <f>'[3]04'!J78</f>
        <v>320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420</v>
      </c>
      <c r="N76" s="16">
        <f>'[3]04'!O78</f>
        <v>0</v>
      </c>
      <c r="O76" s="17">
        <f t="shared" si="60"/>
        <v>740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420</v>
      </c>
      <c r="V76" s="16">
        <f t="shared" si="32"/>
        <v>0</v>
      </c>
      <c r="W76" s="17">
        <f t="shared" si="61"/>
        <v>740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420</v>
      </c>
      <c r="AQ76" s="8">
        <f t="shared" si="34"/>
        <v>0</v>
      </c>
      <c r="AR76" s="8">
        <f t="shared" si="50"/>
        <v>676</v>
      </c>
      <c r="AT76" s="8">
        <v>30.93</v>
      </c>
      <c r="AU76" s="8">
        <v>30.93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30.93</v>
      </c>
      <c r="BM76" s="8">
        <f t="shared" si="54"/>
        <v>30.93</v>
      </c>
      <c r="BN76" s="8">
        <f t="shared" si="55"/>
        <v>32</v>
      </c>
      <c r="BO76" s="8">
        <f t="shared" si="56"/>
        <v>32</v>
      </c>
      <c r="BP76" s="139">
        <f t="shared" si="57"/>
        <v>-1.0700000000000003</v>
      </c>
      <c r="BQ76" s="139">
        <f t="shared" si="58"/>
        <v>-1.0700000000000003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980</v>
      </c>
      <c r="G77" s="16">
        <f>'[3]04'!G79</f>
        <v>0</v>
      </c>
      <c r="H77" s="17">
        <f t="shared" si="59"/>
        <v>1300</v>
      </c>
      <c r="I77" s="15">
        <f>'[3]04'!J79</f>
        <v>320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420</v>
      </c>
      <c r="N77" s="16">
        <f>'[3]04'!O79</f>
        <v>0</v>
      </c>
      <c r="O77" s="17">
        <f t="shared" si="60"/>
        <v>740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420</v>
      </c>
      <c r="V77" s="16">
        <f t="shared" si="32"/>
        <v>0</v>
      </c>
      <c r="W77" s="17">
        <f t="shared" si="61"/>
        <v>740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420</v>
      </c>
      <c r="AQ77" s="8">
        <f t="shared" si="34"/>
        <v>0</v>
      </c>
      <c r="AR77" s="8">
        <f t="shared" si="50"/>
        <v>676</v>
      </c>
      <c r="AT77" s="8">
        <v>30.93</v>
      </c>
      <c r="AU77" s="8">
        <v>30.93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30.93</v>
      </c>
      <c r="BM77" s="8">
        <f t="shared" si="54"/>
        <v>30.93</v>
      </c>
      <c r="BN77" s="8">
        <f t="shared" si="55"/>
        <v>32</v>
      </c>
      <c r="BO77" s="8">
        <f t="shared" si="56"/>
        <v>32</v>
      </c>
      <c r="BP77" s="139">
        <f t="shared" si="57"/>
        <v>-1.0700000000000003</v>
      </c>
      <c r="BQ77" s="139">
        <f t="shared" si="58"/>
        <v>-1.0700000000000003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980</v>
      </c>
      <c r="G78" s="16">
        <f>'[3]04'!G80</f>
        <v>0</v>
      </c>
      <c r="H78" s="17">
        <f t="shared" si="59"/>
        <v>1300</v>
      </c>
      <c r="I78" s="15">
        <f>'[3]04'!J80</f>
        <v>320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420</v>
      </c>
      <c r="N78" s="16">
        <f>'[3]04'!O80</f>
        <v>0</v>
      </c>
      <c r="O78" s="17">
        <f t="shared" si="60"/>
        <v>740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420</v>
      </c>
      <c r="V78" s="16">
        <f t="shared" si="32"/>
        <v>0</v>
      </c>
      <c r="W78" s="17">
        <f t="shared" si="61"/>
        <v>740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420</v>
      </c>
      <c r="AQ78" s="8">
        <f t="shared" si="34"/>
        <v>0</v>
      </c>
      <c r="AR78" s="8">
        <f t="shared" si="50"/>
        <v>676</v>
      </c>
      <c r="AT78" s="8">
        <v>30.93</v>
      </c>
      <c r="AU78" s="8">
        <v>30.93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30.93</v>
      </c>
      <c r="BM78" s="8">
        <f t="shared" si="54"/>
        <v>30.93</v>
      </c>
      <c r="BN78" s="8">
        <f t="shared" si="55"/>
        <v>32</v>
      </c>
      <c r="BO78" s="8">
        <f t="shared" si="56"/>
        <v>32</v>
      </c>
      <c r="BP78" s="139">
        <f t="shared" si="57"/>
        <v>-1.0700000000000003</v>
      </c>
      <c r="BQ78" s="139">
        <f t="shared" si="58"/>
        <v>-1.0700000000000003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980</v>
      </c>
      <c r="G79" s="16">
        <f>'[3]04'!G81</f>
        <v>0</v>
      </c>
      <c r="H79" s="17">
        <f t="shared" si="59"/>
        <v>1300</v>
      </c>
      <c r="I79" s="15">
        <f>'[3]04'!J81</f>
        <v>320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420</v>
      </c>
      <c r="N79" s="16">
        <f>'[3]04'!O81</f>
        <v>0</v>
      </c>
      <c r="O79" s="17">
        <f t="shared" si="60"/>
        <v>740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420</v>
      </c>
      <c r="V79" s="16">
        <f t="shared" si="32"/>
        <v>0</v>
      </c>
      <c r="W79" s="17">
        <f t="shared" si="61"/>
        <v>740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420</v>
      </c>
      <c r="AQ79" s="8">
        <f t="shared" si="34"/>
        <v>0</v>
      </c>
      <c r="AR79" s="8">
        <f t="shared" si="50"/>
        <v>676</v>
      </c>
      <c r="AT79" s="8">
        <v>30.93</v>
      </c>
      <c r="AU79" s="8">
        <v>30.93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30.93</v>
      </c>
      <c r="BM79" s="8">
        <f t="shared" si="54"/>
        <v>30.93</v>
      </c>
      <c r="BN79" s="8">
        <f t="shared" si="55"/>
        <v>32</v>
      </c>
      <c r="BO79" s="8">
        <f t="shared" si="56"/>
        <v>32</v>
      </c>
      <c r="BP79" s="139">
        <f t="shared" si="57"/>
        <v>-1.0700000000000003</v>
      </c>
      <c r="BQ79" s="139">
        <f t="shared" si="58"/>
        <v>-1.0700000000000003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980</v>
      </c>
      <c r="G80" s="16">
        <f>'[3]04'!G82</f>
        <v>0</v>
      </c>
      <c r="H80" s="17">
        <f t="shared" si="59"/>
        <v>1300</v>
      </c>
      <c r="I80" s="15">
        <f>'[3]04'!J82</f>
        <v>320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420</v>
      </c>
      <c r="N80" s="16">
        <f>'[3]04'!O82</f>
        <v>0</v>
      </c>
      <c r="O80" s="17">
        <f t="shared" si="60"/>
        <v>740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420</v>
      </c>
      <c r="V80" s="16">
        <f t="shared" si="32"/>
        <v>0</v>
      </c>
      <c r="W80" s="17">
        <f t="shared" si="61"/>
        <v>740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420</v>
      </c>
      <c r="AQ80" s="8">
        <f t="shared" si="34"/>
        <v>0</v>
      </c>
      <c r="AR80" s="8">
        <f t="shared" si="50"/>
        <v>676</v>
      </c>
      <c r="AT80" s="8">
        <v>30.93</v>
      </c>
      <c r="AU80" s="8">
        <v>30.93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30.93</v>
      </c>
      <c r="BM80" s="8">
        <f t="shared" si="54"/>
        <v>30.93</v>
      </c>
      <c r="BN80" s="8">
        <f t="shared" si="55"/>
        <v>32</v>
      </c>
      <c r="BO80" s="8">
        <f t="shared" si="56"/>
        <v>32</v>
      </c>
      <c r="BP80" s="139">
        <f t="shared" si="57"/>
        <v>-1.0700000000000003</v>
      </c>
      <c r="BQ80" s="139">
        <f t="shared" si="58"/>
        <v>-1.0700000000000003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980</v>
      </c>
      <c r="G81" s="16">
        <f>'[3]04'!G83</f>
        <v>0</v>
      </c>
      <c r="H81" s="17">
        <f t="shared" si="59"/>
        <v>1300</v>
      </c>
      <c r="I81" s="15">
        <f>'[3]04'!J83</f>
        <v>320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420</v>
      </c>
      <c r="N81" s="16">
        <f>'[3]04'!O83</f>
        <v>0</v>
      </c>
      <c r="O81" s="17">
        <f t="shared" si="60"/>
        <v>740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420</v>
      </c>
      <c r="V81" s="16">
        <f t="shared" si="32"/>
        <v>0</v>
      </c>
      <c r="W81" s="17">
        <f t="shared" si="61"/>
        <v>740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420</v>
      </c>
      <c r="AQ81" s="8">
        <f t="shared" si="34"/>
        <v>0</v>
      </c>
      <c r="AR81" s="8">
        <f t="shared" si="50"/>
        <v>676</v>
      </c>
      <c r="AT81" s="8">
        <v>30.93</v>
      </c>
      <c r="AU81" s="8">
        <v>30.93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30.93</v>
      </c>
      <c r="BM81" s="8">
        <f t="shared" si="54"/>
        <v>30.93</v>
      </c>
      <c r="BN81" s="8">
        <f t="shared" si="55"/>
        <v>32</v>
      </c>
      <c r="BO81" s="8">
        <f t="shared" si="56"/>
        <v>32</v>
      </c>
      <c r="BP81" s="139">
        <f t="shared" si="57"/>
        <v>-1.0700000000000003</v>
      </c>
      <c r="BQ81" s="139">
        <f t="shared" si="58"/>
        <v>-1.0700000000000003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980</v>
      </c>
      <c r="G82" s="16">
        <f>'[3]04'!G84</f>
        <v>0</v>
      </c>
      <c r="H82" s="17">
        <f t="shared" si="59"/>
        <v>1300</v>
      </c>
      <c r="I82" s="15">
        <f>'[3]04'!J84</f>
        <v>320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420</v>
      </c>
      <c r="N82" s="16">
        <f>'[3]04'!O84</f>
        <v>0</v>
      </c>
      <c r="O82" s="17">
        <f t="shared" si="60"/>
        <v>740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420</v>
      </c>
      <c r="V82" s="16">
        <f t="shared" si="32"/>
        <v>0</v>
      </c>
      <c r="W82" s="17">
        <f t="shared" si="61"/>
        <v>740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420</v>
      </c>
      <c r="AQ82" s="8">
        <f t="shared" si="34"/>
        <v>0</v>
      </c>
      <c r="AR82" s="8">
        <f t="shared" si="50"/>
        <v>676</v>
      </c>
      <c r="AT82" s="8">
        <v>30.93</v>
      </c>
      <c r="AU82" s="8">
        <v>30.93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30.93</v>
      </c>
      <c r="BM82" s="8">
        <f t="shared" si="54"/>
        <v>30.93</v>
      </c>
      <c r="BN82" s="8">
        <f t="shared" si="55"/>
        <v>32</v>
      </c>
      <c r="BO82" s="8">
        <f t="shared" si="56"/>
        <v>32</v>
      </c>
      <c r="BP82" s="139">
        <f t="shared" si="57"/>
        <v>-1.0700000000000003</v>
      </c>
      <c r="BQ82" s="139">
        <f t="shared" si="58"/>
        <v>-1.0700000000000003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980</v>
      </c>
      <c r="G83" s="16">
        <f>'[3]04'!G85</f>
        <v>0</v>
      </c>
      <c r="H83" s="17">
        <f t="shared" si="59"/>
        <v>1300</v>
      </c>
      <c r="I83" s="15">
        <f>'[3]04'!J85</f>
        <v>320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420</v>
      </c>
      <c r="N83" s="16">
        <f>'[3]04'!O85</f>
        <v>0</v>
      </c>
      <c r="O83" s="17">
        <f t="shared" si="60"/>
        <v>740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420</v>
      </c>
      <c r="V83" s="16">
        <f t="shared" si="32"/>
        <v>0</v>
      </c>
      <c r="W83" s="17">
        <f t="shared" si="61"/>
        <v>740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420</v>
      </c>
      <c r="AQ83" s="8">
        <f t="shared" si="34"/>
        <v>0</v>
      </c>
      <c r="AR83" s="8">
        <f t="shared" si="50"/>
        <v>676</v>
      </c>
      <c r="AT83" s="8">
        <v>30.93</v>
      </c>
      <c r="AU83" s="8">
        <v>30.93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30.93</v>
      </c>
      <c r="BM83" s="8">
        <f t="shared" si="54"/>
        <v>30.93</v>
      </c>
      <c r="BN83" s="8">
        <f t="shared" si="55"/>
        <v>32</v>
      </c>
      <c r="BO83" s="8">
        <f t="shared" si="56"/>
        <v>32</v>
      </c>
      <c r="BP83" s="139">
        <f t="shared" si="57"/>
        <v>-1.0700000000000003</v>
      </c>
      <c r="BQ83" s="139">
        <f t="shared" si="58"/>
        <v>-1.0700000000000003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980</v>
      </c>
      <c r="G84" s="16">
        <f>'[3]04'!G86</f>
        <v>0</v>
      </c>
      <c r="H84" s="17">
        <f t="shared" si="59"/>
        <v>1300</v>
      </c>
      <c r="I84" s="15">
        <f>'[3]04'!J86</f>
        <v>320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420</v>
      </c>
      <c r="N84" s="16">
        <f>'[3]04'!O86</f>
        <v>0</v>
      </c>
      <c r="O84" s="17">
        <f t="shared" si="60"/>
        <v>740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420</v>
      </c>
      <c r="V84" s="16">
        <f t="shared" si="32"/>
        <v>0</v>
      </c>
      <c r="W84" s="17">
        <f t="shared" si="61"/>
        <v>740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420</v>
      </c>
      <c r="AQ84" s="8">
        <f t="shared" si="34"/>
        <v>0</v>
      </c>
      <c r="AR84" s="8">
        <f t="shared" si="50"/>
        <v>676</v>
      </c>
      <c r="AT84" s="8">
        <v>30.93</v>
      </c>
      <c r="AU84" s="8">
        <v>30.93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30.93</v>
      </c>
      <c r="BM84" s="8">
        <f t="shared" si="54"/>
        <v>30.93</v>
      </c>
      <c r="BN84" s="8">
        <f t="shared" si="55"/>
        <v>32</v>
      </c>
      <c r="BO84" s="8">
        <f t="shared" si="56"/>
        <v>32</v>
      </c>
      <c r="BP84" s="139">
        <f t="shared" si="57"/>
        <v>-1.0700000000000003</v>
      </c>
      <c r="BQ84" s="139">
        <f t="shared" si="58"/>
        <v>-1.0700000000000003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980</v>
      </c>
      <c r="G85" s="16">
        <f>'[3]04'!G87</f>
        <v>0</v>
      </c>
      <c r="H85" s="17">
        <f t="shared" si="59"/>
        <v>1300</v>
      </c>
      <c r="I85" s="15">
        <f>'[3]04'!J87</f>
        <v>320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420</v>
      </c>
      <c r="N85" s="16">
        <f>'[3]04'!O87</f>
        <v>0</v>
      </c>
      <c r="O85" s="17">
        <f t="shared" si="60"/>
        <v>740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420</v>
      </c>
      <c r="V85" s="16">
        <f t="shared" si="32"/>
        <v>0</v>
      </c>
      <c r="W85" s="17">
        <f t="shared" si="61"/>
        <v>740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420</v>
      </c>
      <c r="AQ85" s="8">
        <f t="shared" si="34"/>
        <v>0</v>
      </c>
      <c r="AR85" s="8">
        <f t="shared" si="50"/>
        <v>676</v>
      </c>
      <c r="AT85" s="8">
        <v>30.93</v>
      </c>
      <c r="AU85" s="8">
        <v>30.93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30.93</v>
      </c>
      <c r="BM85" s="8">
        <f t="shared" si="54"/>
        <v>30.93</v>
      </c>
      <c r="BN85" s="8">
        <f t="shared" si="55"/>
        <v>32</v>
      </c>
      <c r="BO85" s="8">
        <f t="shared" si="56"/>
        <v>32</v>
      </c>
      <c r="BP85" s="139">
        <f t="shared" si="57"/>
        <v>-1.0700000000000003</v>
      </c>
      <c r="BQ85" s="139">
        <f t="shared" si="58"/>
        <v>-1.0700000000000003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980</v>
      </c>
      <c r="G86" s="16">
        <f>'[3]04'!G88</f>
        <v>0</v>
      </c>
      <c r="H86" s="17">
        <f t="shared" si="59"/>
        <v>1300</v>
      </c>
      <c r="I86" s="15">
        <f>'[3]04'!J88</f>
        <v>320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420</v>
      </c>
      <c r="N86" s="16">
        <f>'[3]04'!O88</f>
        <v>0</v>
      </c>
      <c r="O86" s="17">
        <f t="shared" si="60"/>
        <v>740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420</v>
      </c>
      <c r="V86" s="16">
        <f t="shared" si="32"/>
        <v>0</v>
      </c>
      <c r="W86" s="17">
        <f t="shared" si="61"/>
        <v>740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420</v>
      </c>
      <c r="AQ86" s="8">
        <f t="shared" si="34"/>
        <v>0</v>
      </c>
      <c r="AR86" s="8">
        <f t="shared" si="50"/>
        <v>676</v>
      </c>
      <c r="AT86" s="8">
        <v>30.93</v>
      </c>
      <c r="AU86" s="8">
        <v>30.93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30.93</v>
      </c>
      <c r="BM86" s="8">
        <f t="shared" si="54"/>
        <v>30.93</v>
      </c>
      <c r="BN86" s="8">
        <f t="shared" si="55"/>
        <v>32</v>
      </c>
      <c r="BO86" s="8">
        <f t="shared" si="56"/>
        <v>32</v>
      </c>
      <c r="BP86" s="139">
        <f t="shared" si="57"/>
        <v>-1.0700000000000003</v>
      </c>
      <c r="BQ86" s="139">
        <f t="shared" si="58"/>
        <v>-1.0700000000000003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980</v>
      </c>
      <c r="G87" s="16">
        <f>'[3]04'!G89</f>
        <v>0</v>
      </c>
      <c r="H87" s="17">
        <f t="shared" si="59"/>
        <v>1300</v>
      </c>
      <c r="I87" s="15">
        <f>'[3]04'!J89</f>
        <v>320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420</v>
      </c>
      <c r="N87" s="16">
        <f>'[3]04'!O89</f>
        <v>0</v>
      </c>
      <c r="O87" s="17">
        <f t="shared" si="60"/>
        <v>740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420</v>
      </c>
      <c r="V87" s="16">
        <f t="shared" si="32"/>
        <v>0</v>
      </c>
      <c r="W87" s="17">
        <f t="shared" si="61"/>
        <v>740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420</v>
      </c>
      <c r="AQ87" s="8">
        <f t="shared" si="34"/>
        <v>0</v>
      </c>
      <c r="AR87" s="8">
        <f t="shared" si="50"/>
        <v>676</v>
      </c>
      <c r="AT87" s="8">
        <v>30.93</v>
      </c>
      <c r="AU87" s="8">
        <v>30.93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30.93</v>
      </c>
      <c r="BM87" s="8">
        <f t="shared" si="54"/>
        <v>30.93</v>
      </c>
      <c r="BN87" s="8">
        <f t="shared" si="55"/>
        <v>32</v>
      </c>
      <c r="BO87" s="8">
        <f t="shared" si="56"/>
        <v>32</v>
      </c>
      <c r="BP87" s="139">
        <f t="shared" si="57"/>
        <v>-1.0700000000000003</v>
      </c>
      <c r="BQ87" s="139">
        <f t="shared" si="58"/>
        <v>-1.0700000000000003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980</v>
      </c>
      <c r="G88" s="16">
        <f>'[3]04'!G90</f>
        <v>0</v>
      </c>
      <c r="H88" s="17">
        <f t="shared" si="59"/>
        <v>1300</v>
      </c>
      <c r="I88" s="15">
        <f>'[3]04'!J90</f>
        <v>320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420</v>
      </c>
      <c r="N88" s="16">
        <f>'[3]04'!O90</f>
        <v>0</v>
      </c>
      <c r="O88" s="17">
        <f t="shared" si="60"/>
        <v>740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420</v>
      </c>
      <c r="V88" s="16">
        <f t="shared" si="32"/>
        <v>0</v>
      </c>
      <c r="W88" s="17">
        <f t="shared" si="61"/>
        <v>740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420</v>
      </c>
      <c r="AQ88" s="8">
        <f t="shared" si="34"/>
        <v>0</v>
      </c>
      <c r="AR88" s="8">
        <f t="shared" si="50"/>
        <v>676</v>
      </c>
      <c r="AT88" s="8">
        <v>30.93</v>
      </c>
      <c r="AU88" s="8">
        <v>30.93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30.93</v>
      </c>
      <c r="BM88" s="8">
        <f t="shared" si="54"/>
        <v>30.93</v>
      </c>
      <c r="BN88" s="8">
        <f t="shared" si="55"/>
        <v>32</v>
      </c>
      <c r="BO88" s="8">
        <f t="shared" si="56"/>
        <v>32</v>
      </c>
      <c r="BP88" s="139">
        <f t="shared" si="57"/>
        <v>-1.0700000000000003</v>
      </c>
      <c r="BQ88" s="139">
        <f t="shared" si="58"/>
        <v>-1.0700000000000003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980</v>
      </c>
      <c r="G89" s="16">
        <f>'[3]04'!G91</f>
        <v>0</v>
      </c>
      <c r="H89" s="17">
        <f t="shared" si="59"/>
        <v>1300</v>
      </c>
      <c r="I89" s="15">
        <f>'[3]04'!J91</f>
        <v>320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550</v>
      </c>
      <c r="N89" s="16">
        <f>'[3]04'!O91</f>
        <v>0</v>
      </c>
      <c r="O89" s="17">
        <f t="shared" si="60"/>
        <v>870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550</v>
      </c>
      <c r="V89" s="16">
        <f t="shared" si="32"/>
        <v>0</v>
      </c>
      <c r="W89" s="17">
        <f t="shared" si="61"/>
        <v>870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550</v>
      </c>
      <c r="AQ89" s="8">
        <f t="shared" si="34"/>
        <v>0</v>
      </c>
      <c r="AR89" s="8">
        <f t="shared" si="50"/>
        <v>806</v>
      </c>
      <c r="AT89" s="8">
        <v>30.93</v>
      </c>
      <c r="AU89" s="8">
        <v>30.93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30.93</v>
      </c>
      <c r="BM89" s="8">
        <f t="shared" si="54"/>
        <v>30.93</v>
      </c>
      <c r="BN89" s="8">
        <f t="shared" si="55"/>
        <v>32</v>
      </c>
      <c r="BO89" s="8">
        <f t="shared" si="56"/>
        <v>32</v>
      </c>
      <c r="BP89" s="139">
        <f t="shared" si="57"/>
        <v>-1.0700000000000003</v>
      </c>
      <c r="BQ89" s="139">
        <f t="shared" si="58"/>
        <v>-1.0700000000000003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980</v>
      </c>
      <c r="G90" s="16">
        <f>'[3]04'!G92</f>
        <v>0</v>
      </c>
      <c r="H90" s="17">
        <f t="shared" si="59"/>
        <v>1300</v>
      </c>
      <c r="I90" s="15">
        <f>'[3]04'!J92</f>
        <v>320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550</v>
      </c>
      <c r="N90" s="16">
        <f>'[3]04'!O92</f>
        <v>0</v>
      </c>
      <c r="O90" s="17">
        <f t="shared" si="60"/>
        <v>870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550</v>
      </c>
      <c r="V90" s="16">
        <f t="shared" si="32"/>
        <v>0</v>
      </c>
      <c r="W90" s="17">
        <f t="shared" si="61"/>
        <v>870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550</v>
      </c>
      <c r="AQ90" s="8">
        <f t="shared" si="34"/>
        <v>0</v>
      </c>
      <c r="AR90" s="8">
        <f t="shared" si="50"/>
        <v>806</v>
      </c>
      <c r="AT90" s="8">
        <v>30.93</v>
      </c>
      <c r="AU90" s="8">
        <v>30.93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30.93</v>
      </c>
      <c r="BM90" s="8">
        <f t="shared" si="54"/>
        <v>30.93</v>
      </c>
      <c r="BN90" s="8">
        <f t="shared" si="55"/>
        <v>32</v>
      </c>
      <c r="BO90" s="8">
        <f t="shared" si="56"/>
        <v>32</v>
      </c>
      <c r="BP90" s="139">
        <f t="shared" si="57"/>
        <v>-1.0700000000000003</v>
      </c>
      <c r="BQ90" s="139">
        <f t="shared" si="58"/>
        <v>-1.0700000000000003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980</v>
      </c>
      <c r="G91" s="16">
        <f>'[3]04'!G93</f>
        <v>0</v>
      </c>
      <c r="H91" s="17">
        <f t="shared" si="59"/>
        <v>1300</v>
      </c>
      <c r="I91" s="15">
        <f>'[3]04'!J93</f>
        <v>320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450</v>
      </c>
      <c r="N91" s="16">
        <f>'[3]04'!O93</f>
        <v>0</v>
      </c>
      <c r="O91" s="17">
        <f t="shared" si="60"/>
        <v>770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450</v>
      </c>
      <c r="V91" s="16">
        <f t="shared" si="32"/>
        <v>0</v>
      </c>
      <c r="W91" s="17">
        <f t="shared" si="61"/>
        <v>770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450</v>
      </c>
      <c r="AQ91" s="8">
        <f t="shared" si="34"/>
        <v>0</v>
      </c>
      <c r="AR91" s="8">
        <f t="shared" si="50"/>
        <v>706</v>
      </c>
      <c r="AT91" s="8">
        <v>30.93</v>
      </c>
      <c r="AU91" s="8">
        <v>30.93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30.93</v>
      </c>
      <c r="BM91" s="8">
        <f t="shared" si="54"/>
        <v>30.93</v>
      </c>
      <c r="BN91" s="8">
        <f t="shared" si="55"/>
        <v>32</v>
      </c>
      <c r="BO91" s="8">
        <f t="shared" si="56"/>
        <v>32</v>
      </c>
      <c r="BP91" s="139">
        <f t="shared" si="57"/>
        <v>-1.0700000000000003</v>
      </c>
      <c r="BQ91" s="139">
        <f t="shared" si="58"/>
        <v>-1.0700000000000003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980</v>
      </c>
      <c r="G92" s="16">
        <f>'[3]04'!G94</f>
        <v>0</v>
      </c>
      <c r="H92" s="17">
        <f t="shared" si="59"/>
        <v>1300</v>
      </c>
      <c r="I92" s="15">
        <f>'[3]04'!J94</f>
        <v>320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450</v>
      </c>
      <c r="N92" s="16">
        <f>'[3]04'!O94</f>
        <v>0</v>
      </c>
      <c r="O92" s="17">
        <f t="shared" si="60"/>
        <v>770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450</v>
      </c>
      <c r="V92" s="16">
        <f t="shared" si="32"/>
        <v>0</v>
      </c>
      <c r="W92" s="17">
        <f t="shared" si="61"/>
        <v>770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450</v>
      </c>
      <c r="AQ92" s="8">
        <f t="shared" si="34"/>
        <v>0</v>
      </c>
      <c r="AR92" s="8">
        <f t="shared" si="50"/>
        <v>706</v>
      </c>
      <c r="AT92" s="8">
        <v>30.93</v>
      </c>
      <c r="AU92" s="8">
        <v>30.93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30.93</v>
      </c>
      <c r="BM92" s="8">
        <f t="shared" si="54"/>
        <v>30.93</v>
      </c>
      <c r="BN92" s="8">
        <f t="shared" si="55"/>
        <v>32</v>
      </c>
      <c r="BO92" s="8">
        <f t="shared" si="56"/>
        <v>32</v>
      </c>
      <c r="BP92" s="139">
        <f t="shared" si="57"/>
        <v>-1.0700000000000003</v>
      </c>
      <c r="BQ92" s="139">
        <f t="shared" si="58"/>
        <v>-1.0700000000000003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980</v>
      </c>
      <c r="G93" s="16">
        <f>'[3]04'!G95</f>
        <v>0</v>
      </c>
      <c r="H93" s="17">
        <f t="shared" si="59"/>
        <v>1300</v>
      </c>
      <c r="I93" s="15">
        <f>'[3]04'!J95</f>
        <v>320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450</v>
      </c>
      <c r="N93" s="16">
        <f>'[3]04'!O95</f>
        <v>0</v>
      </c>
      <c r="O93" s="17">
        <f t="shared" si="60"/>
        <v>770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450</v>
      </c>
      <c r="V93" s="16">
        <f t="shared" si="32"/>
        <v>0</v>
      </c>
      <c r="W93" s="17">
        <f t="shared" si="61"/>
        <v>770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450</v>
      </c>
      <c r="AQ93" s="8">
        <f t="shared" si="34"/>
        <v>0</v>
      </c>
      <c r="AR93" s="8">
        <f t="shared" si="50"/>
        <v>706</v>
      </c>
      <c r="AT93" s="8">
        <v>30.93</v>
      </c>
      <c r="AU93" s="8">
        <v>30.93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30.93</v>
      </c>
      <c r="BM93" s="8">
        <f t="shared" si="54"/>
        <v>30.93</v>
      </c>
      <c r="BN93" s="8">
        <f t="shared" si="55"/>
        <v>32</v>
      </c>
      <c r="BO93" s="8">
        <f t="shared" si="56"/>
        <v>32</v>
      </c>
      <c r="BP93" s="139">
        <f t="shared" si="57"/>
        <v>-1.0700000000000003</v>
      </c>
      <c r="BQ93" s="139">
        <f t="shared" si="58"/>
        <v>-1.0700000000000003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980</v>
      </c>
      <c r="G94" s="16">
        <f>'[3]04'!G96</f>
        <v>0</v>
      </c>
      <c r="H94" s="17">
        <f t="shared" si="59"/>
        <v>1300</v>
      </c>
      <c r="I94" s="15">
        <f>'[3]04'!J96</f>
        <v>320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450</v>
      </c>
      <c r="N94" s="16">
        <f>'[3]04'!O96</f>
        <v>0</v>
      </c>
      <c r="O94" s="17">
        <f t="shared" si="60"/>
        <v>770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450</v>
      </c>
      <c r="V94" s="16">
        <f t="shared" si="32"/>
        <v>0</v>
      </c>
      <c r="W94" s="17">
        <f t="shared" si="61"/>
        <v>770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450</v>
      </c>
      <c r="AQ94" s="8">
        <f t="shared" si="34"/>
        <v>0</v>
      </c>
      <c r="AR94" s="8">
        <f t="shared" si="50"/>
        <v>706</v>
      </c>
      <c r="AT94" s="8">
        <v>30.93</v>
      </c>
      <c r="AU94" s="8">
        <v>30.93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30.93</v>
      </c>
      <c r="BM94" s="8">
        <f t="shared" si="54"/>
        <v>30.93</v>
      </c>
      <c r="BN94" s="8">
        <f t="shared" si="55"/>
        <v>32</v>
      </c>
      <c r="BO94" s="8">
        <f t="shared" si="56"/>
        <v>32</v>
      </c>
      <c r="BP94" s="139">
        <f t="shared" si="57"/>
        <v>-1.0700000000000003</v>
      </c>
      <c r="BQ94" s="139">
        <f t="shared" si="58"/>
        <v>-1.0700000000000003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980</v>
      </c>
      <c r="G95" s="16">
        <f>'[3]04'!G97</f>
        <v>0</v>
      </c>
      <c r="H95" s="17">
        <f t="shared" si="59"/>
        <v>1300</v>
      </c>
      <c r="I95" s="15">
        <f>'[3]04'!J97</f>
        <v>320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490</v>
      </c>
      <c r="N95" s="16">
        <f>'[3]04'!O97</f>
        <v>0</v>
      </c>
      <c r="O95" s="17">
        <f t="shared" si="60"/>
        <v>810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490</v>
      </c>
      <c r="V95" s="16">
        <f t="shared" si="32"/>
        <v>0</v>
      </c>
      <c r="W95" s="17">
        <f t="shared" si="61"/>
        <v>810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490</v>
      </c>
      <c r="AQ95" s="8">
        <f t="shared" si="34"/>
        <v>0</v>
      </c>
      <c r="AR95" s="8">
        <f t="shared" si="50"/>
        <v>746</v>
      </c>
      <c r="AT95" s="8">
        <v>30.93</v>
      </c>
      <c r="AU95" s="8">
        <v>30.93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30.93</v>
      </c>
      <c r="BM95" s="8">
        <f t="shared" si="54"/>
        <v>30.93</v>
      </c>
      <c r="BN95" s="8">
        <f t="shared" si="55"/>
        <v>32</v>
      </c>
      <c r="BO95" s="8">
        <f t="shared" si="56"/>
        <v>32</v>
      </c>
      <c r="BP95" s="139">
        <f t="shared" si="57"/>
        <v>-1.0700000000000003</v>
      </c>
      <c r="BQ95" s="139">
        <f t="shared" si="58"/>
        <v>-1.0700000000000003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980</v>
      </c>
      <c r="G96" s="16">
        <f>'[3]04'!G98</f>
        <v>0</v>
      </c>
      <c r="H96" s="17">
        <f t="shared" si="59"/>
        <v>1300</v>
      </c>
      <c r="I96" s="15">
        <f>'[3]04'!J98</f>
        <v>320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490</v>
      </c>
      <c r="N96" s="16">
        <f>'[3]04'!O98</f>
        <v>0</v>
      </c>
      <c r="O96" s="17">
        <f t="shared" si="60"/>
        <v>810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490</v>
      </c>
      <c r="V96" s="16">
        <f t="shared" si="32"/>
        <v>0</v>
      </c>
      <c r="W96" s="17">
        <f t="shared" si="61"/>
        <v>810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490</v>
      </c>
      <c r="AQ96" s="8">
        <f t="shared" si="34"/>
        <v>0</v>
      </c>
      <c r="AR96" s="8">
        <f t="shared" si="50"/>
        <v>746</v>
      </c>
      <c r="AT96" s="8">
        <v>30.93</v>
      </c>
      <c r="AU96" s="8">
        <v>30.93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30.93</v>
      </c>
      <c r="BM96" s="8">
        <f t="shared" si="54"/>
        <v>30.93</v>
      </c>
      <c r="BN96" s="8">
        <f t="shared" si="55"/>
        <v>32</v>
      </c>
      <c r="BO96" s="8">
        <f t="shared" si="56"/>
        <v>32</v>
      </c>
      <c r="BP96" s="139">
        <f t="shared" si="57"/>
        <v>-1.0700000000000003</v>
      </c>
      <c r="BQ96" s="139">
        <f t="shared" si="58"/>
        <v>-1.0700000000000003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980</v>
      </c>
      <c r="G97" s="16">
        <f>'[3]04'!G99</f>
        <v>0</v>
      </c>
      <c r="H97" s="17">
        <f t="shared" si="59"/>
        <v>1300</v>
      </c>
      <c r="I97" s="15">
        <f>'[3]04'!J99</f>
        <v>320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450</v>
      </c>
      <c r="N97" s="16">
        <f>'[3]04'!O99</f>
        <v>0</v>
      </c>
      <c r="O97" s="17">
        <f t="shared" si="60"/>
        <v>770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450</v>
      </c>
      <c r="V97" s="16">
        <f t="shared" si="32"/>
        <v>0</v>
      </c>
      <c r="W97" s="17">
        <f t="shared" si="61"/>
        <v>770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450</v>
      </c>
      <c r="AQ97" s="8">
        <f t="shared" si="34"/>
        <v>0</v>
      </c>
      <c r="AR97" s="8">
        <f t="shared" si="50"/>
        <v>706</v>
      </c>
      <c r="AT97" s="8">
        <v>30.93</v>
      </c>
      <c r="AU97" s="8">
        <v>30.93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30.93</v>
      </c>
      <c r="BM97" s="8">
        <f t="shared" si="54"/>
        <v>30.93</v>
      </c>
      <c r="BN97" s="8">
        <f t="shared" si="55"/>
        <v>32</v>
      </c>
      <c r="BO97" s="8">
        <f t="shared" si="56"/>
        <v>32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980</v>
      </c>
      <c r="G98" s="16">
        <f>'[3]04'!G100</f>
        <v>0</v>
      </c>
      <c r="H98" s="17">
        <f t="shared" si="59"/>
        <v>1300</v>
      </c>
      <c r="I98" s="15">
        <f>'[3]04'!J100</f>
        <v>320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450</v>
      </c>
      <c r="N98" s="16">
        <f>'[3]04'!O100</f>
        <v>0</v>
      </c>
      <c r="O98" s="17">
        <f t="shared" si="60"/>
        <v>770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450</v>
      </c>
      <c r="V98" s="16">
        <f t="shared" si="32"/>
        <v>0</v>
      </c>
      <c r="W98" s="17">
        <f t="shared" si="61"/>
        <v>770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450</v>
      </c>
      <c r="AQ98" s="8">
        <f t="shared" si="34"/>
        <v>0</v>
      </c>
      <c r="AR98" s="8">
        <f t="shared" si="50"/>
        <v>706</v>
      </c>
      <c r="AT98" s="8">
        <v>30.93</v>
      </c>
      <c r="AU98" s="8">
        <v>30.93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30.93</v>
      </c>
      <c r="BM98" s="8">
        <f t="shared" si="54"/>
        <v>30.93</v>
      </c>
      <c r="BN98" s="8">
        <f t="shared" si="55"/>
        <v>32</v>
      </c>
      <c r="BO98" s="8">
        <f t="shared" si="56"/>
        <v>32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7.6479999999999997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10.254640000000004</v>
      </c>
      <c r="N99" s="15">
        <f t="shared" si="62"/>
        <v>0</v>
      </c>
      <c r="O99" s="15">
        <f t="shared" si="62"/>
        <v>17.902639999999977</v>
      </c>
      <c r="P99" s="15">
        <f t="shared" si="62"/>
        <v>2.4E-2</v>
      </c>
      <c r="Q99" s="15">
        <f t="shared" si="62"/>
        <v>7.6479999999999997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10.254640000000004</v>
      </c>
      <c r="V99" s="15">
        <f t="shared" si="62"/>
        <v>0</v>
      </c>
      <c r="W99" s="15">
        <f t="shared" si="62"/>
        <v>17.902639999999977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8.3500000000000002E-4</v>
      </c>
      <c r="AC99" s="15">
        <f t="shared" si="62"/>
        <v>0</v>
      </c>
      <c r="AD99" s="15">
        <f t="shared" si="62"/>
        <v>0.76883500000000005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8.3500000000000002E-4</v>
      </c>
      <c r="AJ99" s="15">
        <f t="shared" si="62"/>
        <v>0</v>
      </c>
      <c r="AK99" s="15">
        <f t="shared" si="62"/>
        <v>0.76883500000000005</v>
      </c>
      <c r="AL99" s="15">
        <f t="shared" si="62"/>
        <v>6.1120000000000001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10.252970000000003</v>
      </c>
      <c r="AQ99" s="15">
        <f t="shared" si="62"/>
        <v>0</v>
      </c>
      <c r="AR99" s="15">
        <f t="shared" si="62"/>
        <v>16.364969999999982</v>
      </c>
      <c r="AS99" s="15">
        <f t="shared" si="62"/>
        <v>0</v>
      </c>
      <c r="AT99" s="15">
        <f t="shared" si="62"/>
        <v>0.74758999999999898</v>
      </c>
      <c r="AU99" s="15">
        <f t="shared" si="62"/>
        <v>0.74758999999999898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8.3500000000000002E-4</v>
      </c>
      <c r="BB99" s="15">
        <f t="shared" si="62"/>
        <v>0</v>
      </c>
      <c r="BC99" s="15">
        <f t="shared" si="62"/>
        <v>0.76883500000000005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8.3500000000000002E-4</v>
      </c>
      <c r="BI99" s="15">
        <f t="shared" si="62"/>
        <v>0</v>
      </c>
      <c r="BJ99" s="15">
        <f t="shared" ref="BJ99:BQ99" si="63">SUM(BJ3:BJ98)/4000</f>
        <v>0.76883500000000005</v>
      </c>
      <c r="BK99" s="15"/>
      <c r="BL99" s="15">
        <f t="shared" si="63"/>
        <v>0.74758999999999898</v>
      </c>
      <c r="BM99" s="15">
        <f t="shared" si="63"/>
        <v>0.74758999999999898</v>
      </c>
      <c r="BN99" s="15">
        <f t="shared" si="63"/>
        <v>0.76883500000000005</v>
      </c>
      <c r="BO99" s="15">
        <f t="shared" si="63"/>
        <v>0.76883500000000005</v>
      </c>
      <c r="BP99" s="15">
        <f t="shared" si="63"/>
        <v>-2.1244999999999969E-2</v>
      </c>
      <c r="BQ99" s="15">
        <f t="shared" si="63"/>
        <v>-2.1244999999999969E-2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45173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45173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75.349999999999994</v>
      </c>
      <c r="J3">
        <f>BYPL_EOD!AE3+BYPL_EOD!AF3</f>
        <v>42.59</v>
      </c>
      <c r="K3">
        <f>MES_EOD!AE3+MES_EOD!AF3</f>
        <v>16.14</v>
      </c>
      <c r="L3">
        <f>NDMC_EOD!AE3+NDMC_EOD!AF3</f>
        <v>79.58</v>
      </c>
      <c r="M3">
        <f>TPDDL_EOD!AE3+TPDDL_EOD!AF3</f>
        <v>51.35</v>
      </c>
      <c r="N3">
        <f t="shared" ref="N3:N66" si="0">SUM(I3:M3)</f>
        <v>265.01</v>
      </c>
      <c r="O3" s="112">
        <f t="shared" ref="O3:O66" si="1">G3-N3</f>
        <v>-9.9999999999909051E-3</v>
      </c>
      <c r="P3">
        <v>75.347156711067498</v>
      </c>
      <c r="Q3">
        <v>42.588392890834314</v>
      </c>
      <c r="R3">
        <v>16.139390966378627</v>
      </c>
      <c r="S3">
        <v>79.576997094449268</v>
      </c>
      <c r="T3">
        <v>51.348062337270292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75.349999999999994</v>
      </c>
      <c r="J4">
        <f>BYPL_EOD!AE4+BYPL_EOD!AF4</f>
        <v>42.59</v>
      </c>
      <c r="K4">
        <f>MES_EOD!AE4+MES_EOD!AF4</f>
        <v>16.14</v>
      </c>
      <c r="L4">
        <f>NDMC_EOD!AE4+NDMC_EOD!AF4</f>
        <v>79.58</v>
      </c>
      <c r="M4">
        <f>TPDDL_EOD!AE4+TPDDL_EOD!AF4</f>
        <v>51.35</v>
      </c>
      <c r="N4">
        <f t="shared" si="0"/>
        <v>265.01</v>
      </c>
      <c r="O4" s="112">
        <f t="shared" si="1"/>
        <v>-9.9999999999909051E-3</v>
      </c>
      <c r="P4">
        <v>75.347156711067498</v>
      </c>
      <c r="Q4">
        <v>42.588392890834314</v>
      </c>
      <c r="R4">
        <v>16.139390966378627</v>
      </c>
      <c r="S4">
        <v>79.576997094449268</v>
      </c>
      <c r="T4">
        <v>51.348062337270292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75.349999999999994</v>
      </c>
      <c r="J5">
        <f>BYPL_EOD!AE5+BYPL_EOD!AF5</f>
        <v>42.59</v>
      </c>
      <c r="K5">
        <f>MES_EOD!AE5+MES_EOD!AF5</f>
        <v>16.14</v>
      </c>
      <c r="L5">
        <f>NDMC_EOD!AE5+NDMC_EOD!AF5</f>
        <v>79.58</v>
      </c>
      <c r="M5">
        <f>TPDDL_EOD!AE5+TPDDL_EOD!AF5</f>
        <v>51.35</v>
      </c>
      <c r="N5">
        <f t="shared" si="0"/>
        <v>265.01</v>
      </c>
      <c r="O5" s="112">
        <f t="shared" si="1"/>
        <v>-9.9999999999909051E-3</v>
      </c>
      <c r="P5">
        <v>75.347156711067498</v>
      </c>
      <c r="Q5">
        <v>42.588392890834314</v>
      </c>
      <c r="R5">
        <v>16.139390966378627</v>
      </c>
      <c r="S5">
        <v>79.576997094449268</v>
      </c>
      <c r="T5">
        <v>51.348062337270292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75.349999999999994</v>
      </c>
      <c r="J6">
        <f>BYPL_EOD!AE6+BYPL_EOD!AF6</f>
        <v>42.59</v>
      </c>
      <c r="K6">
        <f>MES_EOD!AE6+MES_EOD!AF6</f>
        <v>16.14</v>
      </c>
      <c r="L6">
        <f>NDMC_EOD!AE6+NDMC_EOD!AF6</f>
        <v>79.58</v>
      </c>
      <c r="M6">
        <f>TPDDL_EOD!AE6+TPDDL_EOD!AF6</f>
        <v>51.35</v>
      </c>
      <c r="N6">
        <f t="shared" si="0"/>
        <v>265.01</v>
      </c>
      <c r="O6" s="112">
        <f t="shared" si="1"/>
        <v>-9.9999999999909051E-3</v>
      </c>
      <c r="P6">
        <v>75.347156711067498</v>
      </c>
      <c r="Q6">
        <v>42.588392890834314</v>
      </c>
      <c r="R6">
        <v>16.139390966378627</v>
      </c>
      <c r="S6">
        <v>79.576997094449268</v>
      </c>
      <c r="T6">
        <v>51.348062337270292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75.349999999999994</v>
      </c>
      <c r="J7">
        <f>BYPL_EOD!AE7+BYPL_EOD!AF7</f>
        <v>42.59</v>
      </c>
      <c r="K7">
        <f>MES_EOD!AE7+MES_EOD!AF7</f>
        <v>16.14</v>
      </c>
      <c r="L7">
        <f>NDMC_EOD!AE7+NDMC_EOD!AF7</f>
        <v>79.58</v>
      </c>
      <c r="M7">
        <f>TPDDL_EOD!AE7+TPDDL_EOD!AF7</f>
        <v>51.35</v>
      </c>
      <c r="N7">
        <f t="shared" si="0"/>
        <v>265.01</v>
      </c>
      <c r="O7" s="112">
        <f t="shared" si="1"/>
        <v>-9.9999999999909051E-3</v>
      </c>
      <c r="P7">
        <v>75.347156711067498</v>
      </c>
      <c r="Q7">
        <v>42.588392890834314</v>
      </c>
      <c r="R7">
        <v>16.139390966378627</v>
      </c>
      <c r="S7">
        <v>79.576997094449268</v>
      </c>
      <c r="T7">
        <v>51.348062337270292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75.349999999999994</v>
      </c>
      <c r="J8">
        <f>BYPL_EOD!AE8+BYPL_EOD!AF8</f>
        <v>42.59</v>
      </c>
      <c r="K8">
        <f>MES_EOD!AE8+MES_EOD!AF8</f>
        <v>16.14</v>
      </c>
      <c r="L8">
        <f>NDMC_EOD!AE8+NDMC_EOD!AF8</f>
        <v>79.58</v>
      </c>
      <c r="M8">
        <f>TPDDL_EOD!AE8+TPDDL_EOD!AF8</f>
        <v>51.35</v>
      </c>
      <c r="N8">
        <f t="shared" si="0"/>
        <v>265.01</v>
      </c>
      <c r="O8" s="112">
        <f t="shared" si="1"/>
        <v>-9.9999999999909051E-3</v>
      </c>
      <c r="P8">
        <v>75.347156711067498</v>
      </c>
      <c r="Q8">
        <v>42.588392890834314</v>
      </c>
      <c r="R8">
        <v>16.139390966378627</v>
      </c>
      <c r="S8">
        <v>79.576997094449268</v>
      </c>
      <c r="T8">
        <v>51.348062337270292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75.349999999999994</v>
      </c>
      <c r="J9">
        <f>BYPL_EOD!AE9+BYPL_EOD!AF9</f>
        <v>42.59</v>
      </c>
      <c r="K9">
        <f>MES_EOD!AE9+MES_EOD!AF9</f>
        <v>16.14</v>
      </c>
      <c r="L9">
        <f>NDMC_EOD!AE9+NDMC_EOD!AF9</f>
        <v>79.58</v>
      </c>
      <c r="M9">
        <f>TPDDL_EOD!AE9+TPDDL_EOD!AF9</f>
        <v>51.35</v>
      </c>
      <c r="N9">
        <f t="shared" si="0"/>
        <v>265.01</v>
      </c>
      <c r="O9" s="112">
        <f t="shared" si="1"/>
        <v>-9.9999999999909051E-3</v>
      </c>
      <c r="P9">
        <v>75.347156711067498</v>
      </c>
      <c r="Q9">
        <v>42.588392890834314</v>
      </c>
      <c r="R9">
        <v>16.139390966378627</v>
      </c>
      <c r="S9">
        <v>79.576997094449268</v>
      </c>
      <c r="T9">
        <v>51.348062337270292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75.349999999999994</v>
      </c>
      <c r="J10">
        <f>BYPL_EOD!AE10+BYPL_EOD!AF10</f>
        <v>42.59</v>
      </c>
      <c r="K10">
        <f>MES_EOD!AE10+MES_EOD!AF10</f>
        <v>16.14</v>
      </c>
      <c r="L10">
        <f>NDMC_EOD!AE10+NDMC_EOD!AF10</f>
        <v>79.58</v>
      </c>
      <c r="M10">
        <f>TPDDL_EOD!AE10+TPDDL_EOD!AF10</f>
        <v>51.35</v>
      </c>
      <c r="N10">
        <f t="shared" si="0"/>
        <v>265.01</v>
      </c>
      <c r="O10" s="112">
        <f t="shared" si="1"/>
        <v>-9.9999999999909051E-3</v>
      </c>
      <c r="P10">
        <v>75.347156711067498</v>
      </c>
      <c r="Q10">
        <v>42.588392890834314</v>
      </c>
      <c r="R10">
        <v>16.139390966378627</v>
      </c>
      <c r="S10">
        <v>79.576997094449268</v>
      </c>
      <c r="T10">
        <v>51.348062337270292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75.349999999999994</v>
      </c>
      <c r="J11">
        <f>BYPL_EOD!AE11+BYPL_EOD!AF11</f>
        <v>42.59</v>
      </c>
      <c r="K11">
        <f>MES_EOD!AE11+MES_EOD!AF11</f>
        <v>16.14</v>
      </c>
      <c r="L11">
        <f>NDMC_EOD!AE11+NDMC_EOD!AF11</f>
        <v>79.58</v>
      </c>
      <c r="M11">
        <f>TPDDL_EOD!AE11+TPDDL_EOD!AF11</f>
        <v>51.35</v>
      </c>
      <c r="N11">
        <f t="shared" si="0"/>
        <v>265.01</v>
      </c>
      <c r="O11" s="112">
        <f t="shared" si="1"/>
        <v>-9.9999999999909051E-3</v>
      </c>
      <c r="P11">
        <v>75.347156711067498</v>
      </c>
      <c r="Q11">
        <v>42.588392890834314</v>
      </c>
      <c r="R11">
        <v>16.139390966378627</v>
      </c>
      <c r="S11">
        <v>79.576997094449268</v>
      </c>
      <c r="T11">
        <v>51.348062337270292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75.349999999999994</v>
      </c>
      <c r="J12">
        <f>BYPL_EOD!AE12+BYPL_EOD!AF12</f>
        <v>42.59</v>
      </c>
      <c r="K12">
        <f>MES_EOD!AE12+MES_EOD!AF12</f>
        <v>16.14</v>
      </c>
      <c r="L12">
        <f>NDMC_EOD!AE12+NDMC_EOD!AF12</f>
        <v>79.58</v>
      </c>
      <c r="M12">
        <f>TPDDL_EOD!AE12+TPDDL_EOD!AF12</f>
        <v>51.35</v>
      </c>
      <c r="N12">
        <f t="shared" si="0"/>
        <v>265.01</v>
      </c>
      <c r="O12" s="112">
        <f t="shared" si="1"/>
        <v>-9.9999999999909051E-3</v>
      </c>
      <c r="P12">
        <v>75.347156711067498</v>
      </c>
      <c r="Q12">
        <v>42.588392890834314</v>
      </c>
      <c r="R12">
        <v>16.139390966378627</v>
      </c>
      <c r="S12">
        <v>79.576997094449268</v>
      </c>
      <c r="T12">
        <v>51.348062337270292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75.349999999999994</v>
      </c>
      <c r="J13">
        <f>BYPL_EOD!AE13+BYPL_EOD!AF13</f>
        <v>42.59</v>
      </c>
      <c r="K13">
        <f>MES_EOD!AE13+MES_EOD!AF13</f>
        <v>16.14</v>
      </c>
      <c r="L13">
        <f>NDMC_EOD!AE13+NDMC_EOD!AF13</f>
        <v>79.58</v>
      </c>
      <c r="M13">
        <f>TPDDL_EOD!AE13+TPDDL_EOD!AF13</f>
        <v>51.35</v>
      </c>
      <c r="N13">
        <f t="shared" si="0"/>
        <v>265.01</v>
      </c>
      <c r="O13" s="112">
        <f t="shared" si="1"/>
        <v>-9.9999999999909051E-3</v>
      </c>
      <c r="P13">
        <v>75.347156711067498</v>
      </c>
      <c r="Q13">
        <v>42.588392890834314</v>
      </c>
      <c r="R13">
        <v>16.139390966378627</v>
      </c>
      <c r="S13">
        <v>79.576997094449268</v>
      </c>
      <c r="T13">
        <v>51.348062337270292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75.349999999999994</v>
      </c>
      <c r="J14">
        <f>BYPL_EOD!AE14+BYPL_EOD!AF14</f>
        <v>42.59</v>
      </c>
      <c r="K14">
        <f>MES_EOD!AE14+MES_EOD!AF14</f>
        <v>16.14</v>
      </c>
      <c r="L14">
        <f>NDMC_EOD!AE14+NDMC_EOD!AF14</f>
        <v>79.58</v>
      </c>
      <c r="M14">
        <f>TPDDL_EOD!AE14+TPDDL_EOD!AF14</f>
        <v>51.35</v>
      </c>
      <c r="N14">
        <f t="shared" si="0"/>
        <v>265.01</v>
      </c>
      <c r="O14" s="112">
        <f t="shared" si="1"/>
        <v>-9.9999999999909051E-3</v>
      </c>
      <c r="P14">
        <v>75.347156711067498</v>
      </c>
      <c r="Q14">
        <v>42.588392890834314</v>
      </c>
      <c r="R14">
        <v>16.139390966378627</v>
      </c>
      <c r="S14">
        <v>79.576997094449268</v>
      </c>
      <c r="T14">
        <v>51.348062337270292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75.349999999999994</v>
      </c>
      <c r="J15">
        <f>BYPL_EOD!AE15+BYPL_EOD!AF15</f>
        <v>42.59</v>
      </c>
      <c r="K15">
        <f>MES_EOD!AE15+MES_EOD!AF15</f>
        <v>16.14</v>
      </c>
      <c r="L15">
        <f>NDMC_EOD!AE15+NDMC_EOD!AF15</f>
        <v>79.58</v>
      </c>
      <c r="M15">
        <f>TPDDL_EOD!AE15+TPDDL_EOD!AF15</f>
        <v>51.35</v>
      </c>
      <c r="N15">
        <f t="shared" si="0"/>
        <v>265.01</v>
      </c>
      <c r="O15" s="112">
        <f t="shared" si="1"/>
        <v>-9.9999999999909051E-3</v>
      </c>
      <c r="P15">
        <v>75.347156711067498</v>
      </c>
      <c r="Q15">
        <v>42.588392890834314</v>
      </c>
      <c r="R15">
        <v>16.139390966378627</v>
      </c>
      <c r="S15">
        <v>79.576997094449268</v>
      </c>
      <c r="T15">
        <v>51.348062337270292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75.349999999999994</v>
      </c>
      <c r="J16">
        <f>BYPL_EOD!AE16+BYPL_EOD!AF16</f>
        <v>42.59</v>
      </c>
      <c r="K16">
        <f>MES_EOD!AE16+MES_EOD!AF16</f>
        <v>16.14</v>
      </c>
      <c r="L16">
        <f>NDMC_EOD!AE16+NDMC_EOD!AF16</f>
        <v>79.58</v>
      </c>
      <c r="M16">
        <f>TPDDL_EOD!AE16+TPDDL_EOD!AF16</f>
        <v>51.35</v>
      </c>
      <c r="N16">
        <f t="shared" si="0"/>
        <v>265.01</v>
      </c>
      <c r="O16" s="112">
        <f t="shared" si="1"/>
        <v>-9.9999999999909051E-3</v>
      </c>
      <c r="P16">
        <v>75.347156711067498</v>
      </c>
      <c r="Q16">
        <v>42.588392890834314</v>
      </c>
      <c r="R16">
        <v>16.139390966378627</v>
      </c>
      <c r="S16">
        <v>79.576997094449268</v>
      </c>
      <c r="T16">
        <v>51.348062337270292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75.349999999999994</v>
      </c>
      <c r="J17">
        <f>BYPL_EOD!AE17+BYPL_EOD!AF17</f>
        <v>42.59</v>
      </c>
      <c r="K17">
        <f>MES_EOD!AE17+MES_EOD!AF17</f>
        <v>16.14</v>
      </c>
      <c r="L17">
        <f>NDMC_EOD!AE17+NDMC_EOD!AF17</f>
        <v>79.58</v>
      </c>
      <c r="M17">
        <f>TPDDL_EOD!AE17+TPDDL_EOD!AF17</f>
        <v>51.35</v>
      </c>
      <c r="N17">
        <f t="shared" si="0"/>
        <v>265.01</v>
      </c>
      <c r="O17" s="112">
        <f t="shared" si="1"/>
        <v>-9.9999999999909051E-3</v>
      </c>
      <c r="P17">
        <v>75.347156711067498</v>
      </c>
      <c r="Q17">
        <v>42.588392890834314</v>
      </c>
      <c r="R17">
        <v>16.139390966378627</v>
      </c>
      <c r="S17">
        <v>79.576997094449268</v>
      </c>
      <c r="T17">
        <v>51.348062337270292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75.349999999999994</v>
      </c>
      <c r="J18">
        <f>BYPL_EOD!AE18+BYPL_EOD!AF18</f>
        <v>42.59</v>
      </c>
      <c r="K18">
        <f>MES_EOD!AE18+MES_EOD!AF18</f>
        <v>16.14</v>
      </c>
      <c r="L18">
        <f>NDMC_EOD!AE18+NDMC_EOD!AF18</f>
        <v>79.58</v>
      </c>
      <c r="M18">
        <f>TPDDL_EOD!AE18+TPDDL_EOD!AF18</f>
        <v>51.35</v>
      </c>
      <c r="N18">
        <f t="shared" si="0"/>
        <v>265.01</v>
      </c>
      <c r="O18" s="112">
        <f t="shared" si="1"/>
        <v>-9.9999999999909051E-3</v>
      </c>
      <c r="P18">
        <v>75.347156711067498</v>
      </c>
      <c r="Q18">
        <v>42.588392890834314</v>
      </c>
      <c r="R18">
        <v>16.139390966378627</v>
      </c>
      <c r="S18">
        <v>79.576997094449268</v>
      </c>
      <c r="T18">
        <v>51.348062337270292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75.349999999999994</v>
      </c>
      <c r="J19">
        <f>BYPL_EOD!AE19+BYPL_EOD!AF19</f>
        <v>42.59</v>
      </c>
      <c r="K19">
        <f>MES_EOD!AE19+MES_EOD!AF19</f>
        <v>16.14</v>
      </c>
      <c r="L19">
        <f>NDMC_EOD!AE19+NDMC_EOD!AF19</f>
        <v>79.58</v>
      </c>
      <c r="M19">
        <f>TPDDL_EOD!AE19+TPDDL_EOD!AF19</f>
        <v>51.35</v>
      </c>
      <c r="N19">
        <f t="shared" si="0"/>
        <v>265.01</v>
      </c>
      <c r="O19" s="112">
        <f t="shared" si="1"/>
        <v>-9.9999999999909051E-3</v>
      </c>
      <c r="P19">
        <v>75.347156711067498</v>
      </c>
      <c r="Q19">
        <v>42.588392890834314</v>
      </c>
      <c r="R19">
        <v>16.139390966378627</v>
      </c>
      <c r="S19">
        <v>79.576997094449268</v>
      </c>
      <c r="T19">
        <v>51.348062337270292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75.349999999999994</v>
      </c>
      <c r="J20">
        <f>BYPL_EOD!AE20+BYPL_EOD!AF20</f>
        <v>42.59</v>
      </c>
      <c r="K20">
        <f>MES_EOD!AE20+MES_EOD!AF20</f>
        <v>16.14</v>
      </c>
      <c r="L20">
        <f>NDMC_EOD!AE20+NDMC_EOD!AF20</f>
        <v>79.58</v>
      </c>
      <c r="M20">
        <f>TPDDL_EOD!AE20+TPDDL_EOD!AF20</f>
        <v>51.35</v>
      </c>
      <c r="N20">
        <f t="shared" si="0"/>
        <v>265.01</v>
      </c>
      <c r="O20" s="112">
        <f t="shared" si="1"/>
        <v>-9.9999999999909051E-3</v>
      </c>
      <c r="P20">
        <v>75.347156711067498</v>
      </c>
      <c r="Q20">
        <v>42.588392890834314</v>
      </c>
      <c r="R20">
        <v>16.139390966378627</v>
      </c>
      <c r="S20">
        <v>79.576997094449268</v>
      </c>
      <c r="T20">
        <v>51.348062337270292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75.349999999999994</v>
      </c>
      <c r="J21">
        <f>BYPL_EOD!AE21+BYPL_EOD!AF21</f>
        <v>42.59</v>
      </c>
      <c r="K21">
        <f>MES_EOD!AE21+MES_EOD!AF21</f>
        <v>16.14</v>
      </c>
      <c r="L21">
        <f>NDMC_EOD!AE21+NDMC_EOD!AF21</f>
        <v>79.58</v>
      </c>
      <c r="M21">
        <f>TPDDL_EOD!AE21+TPDDL_EOD!AF21</f>
        <v>51.35</v>
      </c>
      <c r="N21">
        <f t="shared" si="0"/>
        <v>265.01</v>
      </c>
      <c r="O21" s="112">
        <f t="shared" si="1"/>
        <v>-9.9999999999909051E-3</v>
      </c>
      <c r="P21">
        <v>75.347156711067498</v>
      </c>
      <c r="Q21">
        <v>42.588392890834314</v>
      </c>
      <c r="R21">
        <v>16.139390966378627</v>
      </c>
      <c r="S21">
        <v>79.576997094449268</v>
      </c>
      <c r="T21">
        <v>51.348062337270292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75.349999999999994</v>
      </c>
      <c r="J22">
        <f>BYPL_EOD!AE22+BYPL_EOD!AF22</f>
        <v>42.59</v>
      </c>
      <c r="K22">
        <f>MES_EOD!AE22+MES_EOD!AF22</f>
        <v>16.14</v>
      </c>
      <c r="L22">
        <f>NDMC_EOD!AE22+NDMC_EOD!AF22</f>
        <v>79.58</v>
      </c>
      <c r="M22">
        <f>TPDDL_EOD!AE22+TPDDL_EOD!AF22</f>
        <v>51.35</v>
      </c>
      <c r="N22">
        <f t="shared" si="0"/>
        <v>265.01</v>
      </c>
      <c r="O22" s="112">
        <f t="shared" si="1"/>
        <v>-9.9999999999909051E-3</v>
      </c>
      <c r="P22">
        <v>75.347156711067498</v>
      </c>
      <c r="Q22">
        <v>42.588392890834314</v>
      </c>
      <c r="R22">
        <v>16.139390966378627</v>
      </c>
      <c r="S22">
        <v>79.576997094449268</v>
      </c>
      <c r="T22">
        <v>51.348062337270292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75.349999999999994</v>
      </c>
      <c r="J23">
        <f>BYPL_EOD!AE23+BYPL_EOD!AF23</f>
        <v>42.59</v>
      </c>
      <c r="K23">
        <f>MES_EOD!AE23+MES_EOD!AF23</f>
        <v>16.14</v>
      </c>
      <c r="L23">
        <f>NDMC_EOD!AE23+NDMC_EOD!AF23</f>
        <v>79.58</v>
      </c>
      <c r="M23">
        <f>TPDDL_EOD!AE23+TPDDL_EOD!AF23</f>
        <v>51.35</v>
      </c>
      <c r="N23">
        <f t="shared" si="0"/>
        <v>265.01</v>
      </c>
      <c r="O23" s="112">
        <f t="shared" si="1"/>
        <v>-9.9999999999909051E-3</v>
      </c>
      <c r="P23">
        <v>75.347156711067498</v>
      </c>
      <c r="Q23">
        <v>42.588392890834314</v>
      </c>
      <c r="R23">
        <v>16.139390966378627</v>
      </c>
      <c r="S23">
        <v>79.576997094449268</v>
      </c>
      <c r="T23">
        <v>51.348062337270292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75.349999999999994</v>
      </c>
      <c r="J24">
        <f>BYPL_EOD!AE24+BYPL_EOD!AF24</f>
        <v>42.59</v>
      </c>
      <c r="K24">
        <f>MES_EOD!AE24+MES_EOD!AF24</f>
        <v>16.14</v>
      </c>
      <c r="L24">
        <f>NDMC_EOD!AE24+NDMC_EOD!AF24</f>
        <v>79.58</v>
      </c>
      <c r="M24">
        <f>TPDDL_EOD!AE24+TPDDL_EOD!AF24</f>
        <v>51.35</v>
      </c>
      <c r="N24">
        <f t="shared" si="0"/>
        <v>265.01</v>
      </c>
      <c r="O24" s="112">
        <f t="shared" si="1"/>
        <v>-9.9999999999909051E-3</v>
      </c>
      <c r="P24">
        <v>75.347156711067498</v>
      </c>
      <c r="Q24">
        <v>42.588392890834314</v>
      </c>
      <c r="R24">
        <v>16.139390966378627</v>
      </c>
      <c r="S24">
        <v>79.576997094449268</v>
      </c>
      <c r="T24">
        <v>51.348062337270292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75.349999999999994</v>
      </c>
      <c r="J25">
        <f>BYPL_EOD!AE25+BYPL_EOD!AF25</f>
        <v>42.59</v>
      </c>
      <c r="K25">
        <f>MES_EOD!AE25+MES_EOD!AF25</f>
        <v>16.14</v>
      </c>
      <c r="L25">
        <f>NDMC_EOD!AE25+NDMC_EOD!AF25</f>
        <v>79.58</v>
      </c>
      <c r="M25">
        <f>TPDDL_EOD!AE25+TPDDL_EOD!AF25</f>
        <v>51.35</v>
      </c>
      <c r="N25">
        <f t="shared" si="0"/>
        <v>265.01</v>
      </c>
      <c r="O25" s="112">
        <f t="shared" si="1"/>
        <v>-9.9999999999909051E-3</v>
      </c>
      <c r="P25">
        <v>75.347156711067498</v>
      </c>
      <c r="Q25">
        <v>42.588392890834314</v>
      </c>
      <c r="R25">
        <v>16.139390966378627</v>
      </c>
      <c r="S25">
        <v>79.576997094449268</v>
      </c>
      <c r="T25">
        <v>51.348062337270292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75.349999999999994</v>
      </c>
      <c r="J26">
        <f>BYPL_EOD!AE26+BYPL_EOD!AF26</f>
        <v>42.59</v>
      </c>
      <c r="K26">
        <f>MES_EOD!AE26+MES_EOD!AF26</f>
        <v>16.14</v>
      </c>
      <c r="L26">
        <f>NDMC_EOD!AE26+NDMC_EOD!AF26</f>
        <v>79.58</v>
      </c>
      <c r="M26">
        <f>TPDDL_EOD!AE26+TPDDL_EOD!AF26</f>
        <v>51.35</v>
      </c>
      <c r="N26">
        <f t="shared" si="0"/>
        <v>265.01</v>
      </c>
      <c r="O26" s="112">
        <f t="shared" si="1"/>
        <v>-9.9999999999909051E-3</v>
      </c>
      <c r="P26">
        <v>75.347156711067498</v>
      </c>
      <c r="Q26">
        <v>42.588392890834314</v>
      </c>
      <c r="R26">
        <v>16.139390966378627</v>
      </c>
      <c r="S26">
        <v>79.576997094449268</v>
      </c>
      <c r="T26">
        <v>51.348062337270292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75.349999999999994</v>
      </c>
      <c r="J27">
        <f>BYPL_EOD!AE27+BYPL_EOD!AF27</f>
        <v>42.59</v>
      </c>
      <c r="K27">
        <f>MES_EOD!AE27+MES_EOD!AF27</f>
        <v>16.14</v>
      </c>
      <c r="L27">
        <f>NDMC_EOD!AE27+NDMC_EOD!AF27</f>
        <v>79.58</v>
      </c>
      <c r="M27">
        <f>TPDDL_EOD!AE27+TPDDL_EOD!AF27</f>
        <v>51.35</v>
      </c>
      <c r="N27">
        <f t="shared" si="0"/>
        <v>265.01</v>
      </c>
      <c r="O27" s="112">
        <f t="shared" si="1"/>
        <v>-9.9999999999909051E-3</v>
      </c>
      <c r="P27">
        <v>75.347156711067498</v>
      </c>
      <c r="Q27">
        <v>42.588392890834314</v>
      </c>
      <c r="R27">
        <v>16.139390966378627</v>
      </c>
      <c r="S27">
        <v>79.576997094449268</v>
      </c>
      <c r="T27">
        <v>51.348062337270292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75.349999999999994</v>
      </c>
      <c r="J28">
        <f>BYPL_EOD!AE28+BYPL_EOD!AF28</f>
        <v>42.59</v>
      </c>
      <c r="K28">
        <f>MES_EOD!AE28+MES_EOD!AF28</f>
        <v>16.14</v>
      </c>
      <c r="L28">
        <f>NDMC_EOD!AE28+NDMC_EOD!AF28</f>
        <v>79.58</v>
      </c>
      <c r="M28">
        <f>TPDDL_EOD!AE28+TPDDL_EOD!AF28</f>
        <v>51.35</v>
      </c>
      <c r="N28">
        <f t="shared" si="0"/>
        <v>265.01</v>
      </c>
      <c r="O28" s="112">
        <f t="shared" si="1"/>
        <v>-9.9999999999909051E-3</v>
      </c>
      <c r="P28">
        <v>75.347156711067498</v>
      </c>
      <c r="Q28">
        <v>42.588392890834314</v>
      </c>
      <c r="R28">
        <v>16.139390966378627</v>
      </c>
      <c r="S28">
        <v>79.576997094449268</v>
      </c>
      <c r="T28">
        <v>51.348062337270292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75.349999999999994</v>
      </c>
      <c r="J29">
        <f>BYPL_EOD!AE29+BYPL_EOD!AF29</f>
        <v>42.59</v>
      </c>
      <c r="K29">
        <f>MES_EOD!AE29+MES_EOD!AF29</f>
        <v>16.14</v>
      </c>
      <c r="L29">
        <f>NDMC_EOD!AE29+NDMC_EOD!AF29</f>
        <v>79.58</v>
      </c>
      <c r="M29">
        <f>TPDDL_EOD!AE29+TPDDL_EOD!AF29</f>
        <v>51.35</v>
      </c>
      <c r="N29">
        <f t="shared" si="0"/>
        <v>265.01</v>
      </c>
      <c r="O29" s="112">
        <f t="shared" si="1"/>
        <v>-9.9999999999909051E-3</v>
      </c>
      <c r="P29">
        <v>75.347156711067498</v>
      </c>
      <c r="Q29">
        <v>42.588392890834314</v>
      </c>
      <c r="R29">
        <v>16.139390966378627</v>
      </c>
      <c r="S29">
        <v>79.576997094449268</v>
      </c>
      <c r="T29">
        <v>51.348062337270292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75.349999999999994</v>
      </c>
      <c r="J30">
        <f>BYPL_EOD!AE30+BYPL_EOD!AF30</f>
        <v>42.59</v>
      </c>
      <c r="K30">
        <f>MES_EOD!AE30+MES_EOD!AF30</f>
        <v>16.14</v>
      </c>
      <c r="L30">
        <f>NDMC_EOD!AE30+NDMC_EOD!AF30</f>
        <v>79.58</v>
      </c>
      <c r="M30">
        <f>TPDDL_EOD!AE30+TPDDL_EOD!AF30</f>
        <v>51.35</v>
      </c>
      <c r="N30">
        <f t="shared" si="0"/>
        <v>265.01</v>
      </c>
      <c r="O30" s="112">
        <f t="shared" si="1"/>
        <v>-9.9999999999909051E-3</v>
      </c>
      <c r="P30">
        <v>75.347156711067498</v>
      </c>
      <c r="Q30">
        <v>42.588392890834314</v>
      </c>
      <c r="R30">
        <v>16.139390966378627</v>
      </c>
      <c r="S30">
        <v>79.576997094449268</v>
      </c>
      <c r="T30">
        <v>51.348062337270292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75.349999999999994</v>
      </c>
      <c r="J31">
        <f>BYPL_EOD!AE31+BYPL_EOD!AF31</f>
        <v>42.59</v>
      </c>
      <c r="K31">
        <f>MES_EOD!AE31+MES_EOD!AF31</f>
        <v>16.14</v>
      </c>
      <c r="L31">
        <f>NDMC_EOD!AE31+NDMC_EOD!AF31</f>
        <v>79.58</v>
      </c>
      <c r="M31">
        <f>TPDDL_EOD!AE31+TPDDL_EOD!AF31</f>
        <v>51.35</v>
      </c>
      <c r="N31">
        <f t="shared" si="0"/>
        <v>265.01</v>
      </c>
      <c r="O31" s="112">
        <f t="shared" si="1"/>
        <v>-9.9999999999909051E-3</v>
      </c>
      <c r="P31">
        <v>75.347156711067498</v>
      </c>
      <c r="Q31">
        <v>42.588392890834314</v>
      </c>
      <c r="R31">
        <v>16.139390966378627</v>
      </c>
      <c r="S31">
        <v>79.576997094449268</v>
      </c>
      <c r="T31">
        <v>51.348062337270292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75.349999999999994</v>
      </c>
      <c r="J32">
        <f>BYPL_EOD!AE32+BYPL_EOD!AF32</f>
        <v>42.59</v>
      </c>
      <c r="K32">
        <f>MES_EOD!AE32+MES_EOD!AF32</f>
        <v>16.14</v>
      </c>
      <c r="L32">
        <f>NDMC_EOD!AE32+NDMC_EOD!AF32</f>
        <v>79.58</v>
      </c>
      <c r="M32">
        <f>TPDDL_EOD!AE32+TPDDL_EOD!AF32</f>
        <v>51.35</v>
      </c>
      <c r="N32">
        <f t="shared" si="0"/>
        <v>265.01</v>
      </c>
      <c r="O32" s="112">
        <f t="shared" si="1"/>
        <v>-9.9999999999909051E-3</v>
      </c>
      <c r="P32">
        <v>75.347156711067498</v>
      </c>
      <c r="Q32">
        <v>42.588392890834314</v>
      </c>
      <c r="R32">
        <v>16.139390966378627</v>
      </c>
      <c r="S32">
        <v>79.576997094449268</v>
      </c>
      <c r="T32">
        <v>51.348062337270292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75.349999999999994</v>
      </c>
      <c r="J33">
        <f>BYPL_EOD!AE33+BYPL_EOD!AF33</f>
        <v>42.59</v>
      </c>
      <c r="K33">
        <f>MES_EOD!AE33+MES_EOD!AF33</f>
        <v>16.14</v>
      </c>
      <c r="L33">
        <f>NDMC_EOD!AE33+NDMC_EOD!AF33</f>
        <v>79.58</v>
      </c>
      <c r="M33">
        <f>TPDDL_EOD!AE33+TPDDL_EOD!AF33</f>
        <v>51.35</v>
      </c>
      <c r="N33">
        <f t="shared" si="0"/>
        <v>265.01</v>
      </c>
      <c r="O33" s="112">
        <f t="shared" si="1"/>
        <v>-9.9999999999909051E-3</v>
      </c>
      <c r="P33">
        <v>75.347156711067498</v>
      </c>
      <c r="Q33">
        <v>42.588392890834314</v>
      </c>
      <c r="R33">
        <v>16.139390966378627</v>
      </c>
      <c r="S33">
        <v>79.576997094449268</v>
      </c>
      <c r="T33">
        <v>51.348062337270292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75.349999999999994</v>
      </c>
      <c r="J34">
        <f>BYPL_EOD!AE34+BYPL_EOD!AF34</f>
        <v>42.59</v>
      </c>
      <c r="K34">
        <f>MES_EOD!AE34+MES_EOD!AF34</f>
        <v>16.14</v>
      </c>
      <c r="L34">
        <f>NDMC_EOD!AE34+NDMC_EOD!AF34</f>
        <v>79.58</v>
      </c>
      <c r="M34">
        <f>TPDDL_EOD!AE34+TPDDL_EOD!AF34</f>
        <v>51.35</v>
      </c>
      <c r="N34">
        <f t="shared" si="0"/>
        <v>265.01</v>
      </c>
      <c r="O34" s="112">
        <f t="shared" si="1"/>
        <v>-9.9999999999909051E-3</v>
      </c>
      <c r="P34">
        <v>75.347156711067498</v>
      </c>
      <c r="Q34">
        <v>42.588392890834314</v>
      </c>
      <c r="R34">
        <v>16.139390966378627</v>
      </c>
      <c r="S34">
        <v>79.576997094449268</v>
      </c>
      <c r="T34">
        <v>51.348062337270292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75.349999999999994</v>
      </c>
      <c r="J35">
        <f>BYPL_EOD!AE35+BYPL_EOD!AF35</f>
        <v>42.59</v>
      </c>
      <c r="K35">
        <f>MES_EOD!AE35+MES_EOD!AF35</f>
        <v>16.14</v>
      </c>
      <c r="L35">
        <f>NDMC_EOD!AE35+NDMC_EOD!AF35</f>
        <v>79.58</v>
      </c>
      <c r="M35">
        <f>TPDDL_EOD!AE35+TPDDL_EOD!AF35</f>
        <v>51.35</v>
      </c>
      <c r="N35">
        <f t="shared" si="0"/>
        <v>265.01</v>
      </c>
      <c r="O35" s="112">
        <f t="shared" si="1"/>
        <v>-9.9999999999909051E-3</v>
      </c>
      <c r="P35">
        <v>75.347156711067498</v>
      </c>
      <c r="Q35">
        <v>42.588392890834314</v>
      </c>
      <c r="R35">
        <v>16.139390966378627</v>
      </c>
      <c r="S35">
        <v>79.576997094449268</v>
      </c>
      <c r="T35">
        <v>51.348062337270292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75.349999999999994</v>
      </c>
      <c r="J36">
        <f>BYPL_EOD!AE36+BYPL_EOD!AF36</f>
        <v>42.59</v>
      </c>
      <c r="K36">
        <f>MES_EOD!AE36+MES_EOD!AF36</f>
        <v>16.14</v>
      </c>
      <c r="L36">
        <f>NDMC_EOD!AE36+NDMC_EOD!AF36</f>
        <v>79.58</v>
      </c>
      <c r="M36">
        <f>TPDDL_EOD!AE36+TPDDL_EOD!AF36</f>
        <v>51.35</v>
      </c>
      <c r="N36">
        <f t="shared" si="0"/>
        <v>265.01</v>
      </c>
      <c r="O36" s="112">
        <f t="shared" si="1"/>
        <v>-9.9999999999909051E-3</v>
      </c>
      <c r="P36">
        <v>75.347156711067498</v>
      </c>
      <c r="Q36">
        <v>42.588392890834314</v>
      </c>
      <c r="R36">
        <v>16.139390966378627</v>
      </c>
      <c r="S36">
        <v>79.576997094449268</v>
      </c>
      <c r="T36">
        <v>51.348062337270292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75.349999999999994</v>
      </c>
      <c r="J37">
        <f>BYPL_EOD!AE37+BYPL_EOD!AF37</f>
        <v>42.59</v>
      </c>
      <c r="K37">
        <f>MES_EOD!AE37+MES_EOD!AF37</f>
        <v>16.14</v>
      </c>
      <c r="L37">
        <f>NDMC_EOD!AE37+NDMC_EOD!AF37</f>
        <v>79.58</v>
      </c>
      <c r="M37">
        <f>TPDDL_EOD!AE37+TPDDL_EOD!AF37</f>
        <v>51.35</v>
      </c>
      <c r="N37">
        <f t="shared" si="0"/>
        <v>265.01</v>
      </c>
      <c r="O37" s="112">
        <f t="shared" si="1"/>
        <v>-9.9999999999909051E-3</v>
      </c>
      <c r="P37">
        <v>75.347156711067498</v>
      </c>
      <c r="Q37">
        <v>42.588392890834314</v>
      </c>
      <c r="R37">
        <v>16.139390966378627</v>
      </c>
      <c r="S37">
        <v>79.576997094449268</v>
      </c>
      <c r="T37">
        <v>51.348062337270292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75.349999999999994</v>
      </c>
      <c r="J38">
        <f>BYPL_EOD!AE38+BYPL_EOD!AF38</f>
        <v>42.59</v>
      </c>
      <c r="K38">
        <f>MES_EOD!AE38+MES_EOD!AF38</f>
        <v>16.14</v>
      </c>
      <c r="L38">
        <f>NDMC_EOD!AE38+NDMC_EOD!AF38</f>
        <v>79.58</v>
      </c>
      <c r="M38">
        <f>TPDDL_EOD!AE38+TPDDL_EOD!AF38</f>
        <v>51.35</v>
      </c>
      <c r="N38">
        <f t="shared" si="0"/>
        <v>265.01</v>
      </c>
      <c r="O38" s="112">
        <f t="shared" si="1"/>
        <v>-9.9999999999909051E-3</v>
      </c>
      <c r="P38">
        <v>75.347156711067498</v>
      </c>
      <c r="Q38">
        <v>42.588392890834314</v>
      </c>
      <c r="R38">
        <v>16.139390966378627</v>
      </c>
      <c r="S38">
        <v>79.576997094449268</v>
      </c>
      <c r="T38">
        <v>51.348062337270292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75.260000000000005</v>
      </c>
      <c r="J39">
        <f>BYPL_EOD!AE39+BYPL_EOD!AF39</f>
        <v>42.75</v>
      </c>
      <c r="K39">
        <f>MES_EOD!AE39+MES_EOD!AF39</f>
        <v>16.12</v>
      </c>
      <c r="L39">
        <f>NDMC_EOD!AE39+NDMC_EOD!AF39</f>
        <v>79.58</v>
      </c>
      <c r="M39">
        <f>TPDDL_EOD!AE39+TPDDL_EOD!AF39</f>
        <v>51.29</v>
      </c>
      <c r="N39">
        <f t="shared" si="0"/>
        <v>265</v>
      </c>
      <c r="O39" s="112">
        <f t="shared" si="1"/>
        <v>0</v>
      </c>
      <c r="P39">
        <v>75.260000000000005</v>
      </c>
      <c r="Q39">
        <v>42.75</v>
      </c>
      <c r="R39">
        <v>16.12</v>
      </c>
      <c r="S39">
        <v>79.58</v>
      </c>
      <c r="T39">
        <v>51.29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75.260000000000005</v>
      </c>
      <c r="J40">
        <f>BYPL_EOD!AE40+BYPL_EOD!AF40</f>
        <v>42.75</v>
      </c>
      <c r="K40">
        <f>MES_EOD!AE40+MES_EOD!AF40</f>
        <v>16.12</v>
      </c>
      <c r="L40">
        <f>NDMC_EOD!AE40+NDMC_EOD!AF40</f>
        <v>79.58</v>
      </c>
      <c r="M40">
        <f>TPDDL_EOD!AE40+TPDDL_EOD!AF40</f>
        <v>51.29</v>
      </c>
      <c r="N40">
        <f t="shared" si="0"/>
        <v>265</v>
      </c>
      <c r="O40" s="112">
        <f t="shared" si="1"/>
        <v>0</v>
      </c>
      <c r="P40">
        <v>75.260000000000005</v>
      </c>
      <c r="Q40">
        <v>42.75</v>
      </c>
      <c r="R40">
        <v>16.12</v>
      </c>
      <c r="S40">
        <v>79.58</v>
      </c>
      <c r="T40">
        <v>51.29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75.260000000000005</v>
      </c>
      <c r="J41">
        <f>BYPL_EOD!AE41+BYPL_EOD!AF41</f>
        <v>42.75</v>
      </c>
      <c r="K41">
        <f>MES_EOD!AE41+MES_EOD!AF41</f>
        <v>16.12</v>
      </c>
      <c r="L41">
        <f>NDMC_EOD!AE41+NDMC_EOD!AF41</f>
        <v>79.58</v>
      </c>
      <c r="M41">
        <f>TPDDL_EOD!AE41+TPDDL_EOD!AF41</f>
        <v>51.29</v>
      </c>
      <c r="N41">
        <f t="shared" si="0"/>
        <v>265</v>
      </c>
      <c r="O41" s="112">
        <f t="shared" si="1"/>
        <v>0</v>
      </c>
      <c r="P41">
        <v>75.260000000000005</v>
      </c>
      <c r="Q41">
        <v>42.75</v>
      </c>
      <c r="R41">
        <v>16.12</v>
      </c>
      <c r="S41">
        <v>79.58</v>
      </c>
      <c r="T41">
        <v>51.29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75.260000000000005</v>
      </c>
      <c r="J42">
        <f>BYPL_EOD!AE42+BYPL_EOD!AF42</f>
        <v>42.75</v>
      </c>
      <c r="K42">
        <f>MES_EOD!AE42+MES_EOD!AF42</f>
        <v>16.12</v>
      </c>
      <c r="L42">
        <f>NDMC_EOD!AE42+NDMC_EOD!AF42</f>
        <v>79.58</v>
      </c>
      <c r="M42">
        <f>TPDDL_EOD!AE42+TPDDL_EOD!AF42</f>
        <v>51.29</v>
      </c>
      <c r="N42">
        <f t="shared" si="0"/>
        <v>265</v>
      </c>
      <c r="O42" s="112">
        <f t="shared" si="1"/>
        <v>0</v>
      </c>
      <c r="P42">
        <v>75.260000000000005</v>
      </c>
      <c r="Q42">
        <v>42.75</v>
      </c>
      <c r="R42">
        <v>16.12</v>
      </c>
      <c r="S42">
        <v>79.58</v>
      </c>
      <c r="T42">
        <v>51.29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75.260000000000005</v>
      </c>
      <c r="J43">
        <f>BYPL_EOD!AE43+BYPL_EOD!AF43</f>
        <v>42.75</v>
      </c>
      <c r="K43">
        <f>MES_EOD!AE43+MES_EOD!AF43</f>
        <v>16.12</v>
      </c>
      <c r="L43">
        <f>NDMC_EOD!AE43+NDMC_EOD!AF43</f>
        <v>79.58</v>
      </c>
      <c r="M43">
        <f>TPDDL_EOD!AE43+TPDDL_EOD!AF43</f>
        <v>51.29</v>
      </c>
      <c r="N43">
        <f t="shared" si="0"/>
        <v>265</v>
      </c>
      <c r="O43" s="112">
        <f t="shared" si="1"/>
        <v>0</v>
      </c>
      <c r="P43">
        <v>75.260000000000005</v>
      </c>
      <c r="Q43">
        <v>42.75</v>
      </c>
      <c r="R43">
        <v>16.12</v>
      </c>
      <c r="S43">
        <v>79.58</v>
      </c>
      <c r="T43">
        <v>51.29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75.260000000000005</v>
      </c>
      <c r="J44">
        <f>BYPL_EOD!AE44+BYPL_EOD!AF44</f>
        <v>42.75</v>
      </c>
      <c r="K44">
        <f>MES_EOD!AE44+MES_EOD!AF44</f>
        <v>16.12</v>
      </c>
      <c r="L44">
        <f>NDMC_EOD!AE44+NDMC_EOD!AF44</f>
        <v>79.58</v>
      </c>
      <c r="M44">
        <f>TPDDL_EOD!AE44+TPDDL_EOD!AF44</f>
        <v>51.29</v>
      </c>
      <c r="N44">
        <f t="shared" si="0"/>
        <v>265</v>
      </c>
      <c r="O44" s="112">
        <f t="shared" si="1"/>
        <v>0</v>
      </c>
      <c r="P44">
        <v>75.260000000000005</v>
      </c>
      <c r="Q44">
        <v>42.75</v>
      </c>
      <c r="R44">
        <v>16.12</v>
      </c>
      <c r="S44">
        <v>79.58</v>
      </c>
      <c r="T44">
        <v>51.29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75.260000000000005</v>
      </c>
      <c r="J45">
        <f>BYPL_EOD!AE45+BYPL_EOD!AF45</f>
        <v>42.75</v>
      </c>
      <c r="K45">
        <f>MES_EOD!AE45+MES_EOD!AF45</f>
        <v>16.12</v>
      </c>
      <c r="L45">
        <f>NDMC_EOD!AE45+NDMC_EOD!AF45</f>
        <v>79.58</v>
      </c>
      <c r="M45">
        <f>TPDDL_EOD!AE45+TPDDL_EOD!AF45</f>
        <v>51.29</v>
      </c>
      <c r="N45">
        <f t="shared" si="0"/>
        <v>265</v>
      </c>
      <c r="O45" s="112">
        <f t="shared" si="1"/>
        <v>0</v>
      </c>
      <c r="P45">
        <v>75.260000000000005</v>
      </c>
      <c r="Q45">
        <v>42.75</v>
      </c>
      <c r="R45">
        <v>16.12</v>
      </c>
      <c r="S45">
        <v>79.58</v>
      </c>
      <c r="T45">
        <v>51.29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75.260000000000005</v>
      </c>
      <c r="J46">
        <f>BYPL_EOD!AE46+BYPL_EOD!AF46</f>
        <v>42.75</v>
      </c>
      <c r="K46">
        <f>MES_EOD!AE46+MES_EOD!AF46</f>
        <v>16.12</v>
      </c>
      <c r="L46">
        <f>NDMC_EOD!AE46+NDMC_EOD!AF46</f>
        <v>79.58</v>
      </c>
      <c r="M46">
        <f>TPDDL_EOD!AE46+TPDDL_EOD!AF46</f>
        <v>51.29</v>
      </c>
      <c r="N46">
        <f t="shared" si="0"/>
        <v>265</v>
      </c>
      <c r="O46" s="112">
        <f t="shared" si="1"/>
        <v>0</v>
      </c>
      <c r="P46">
        <v>75.260000000000005</v>
      </c>
      <c r="Q46">
        <v>42.75</v>
      </c>
      <c r="R46">
        <v>16.12</v>
      </c>
      <c r="S46">
        <v>79.58</v>
      </c>
      <c r="T46">
        <v>51.29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75.349999999999994</v>
      </c>
      <c r="J47">
        <f>BYPL_EOD!AE47+BYPL_EOD!AF47</f>
        <v>42.59</v>
      </c>
      <c r="K47">
        <f>MES_EOD!AE47+MES_EOD!AF47</f>
        <v>16.14</v>
      </c>
      <c r="L47">
        <f>NDMC_EOD!AE47+NDMC_EOD!AF47</f>
        <v>79.58</v>
      </c>
      <c r="M47">
        <f>TPDDL_EOD!AE47+TPDDL_EOD!AF47</f>
        <v>51.35</v>
      </c>
      <c r="N47">
        <f t="shared" si="0"/>
        <v>265.01</v>
      </c>
      <c r="O47" s="112">
        <f t="shared" si="1"/>
        <v>-9.9999999999909051E-3</v>
      </c>
      <c r="P47">
        <v>75.347156711067498</v>
      </c>
      <c r="Q47">
        <v>42.588392890834314</v>
      </c>
      <c r="R47">
        <v>16.139390966378627</v>
      </c>
      <c r="S47">
        <v>79.576997094449268</v>
      </c>
      <c r="T47">
        <v>51.348062337270292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75.349999999999994</v>
      </c>
      <c r="J48">
        <f>BYPL_EOD!AE48+BYPL_EOD!AF48</f>
        <v>42.59</v>
      </c>
      <c r="K48">
        <f>MES_EOD!AE48+MES_EOD!AF48</f>
        <v>16.14</v>
      </c>
      <c r="L48">
        <f>NDMC_EOD!AE48+NDMC_EOD!AF48</f>
        <v>79.58</v>
      </c>
      <c r="M48">
        <f>TPDDL_EOD!AE48+TPDDL_EOD!AF48</f>
        <v>51.35</v>
      </c>
      <c r="N48">
        <f t="shared" si="0"/>
        <v>265.01</v>
      </c>
      <c r="O48" s="112">
        <f t="shared" si="1"/>
        <v>-9.9999999999909051E-3</v>
      </c>
      <c r="P48">
        <v>75.347156711067498</v>
      </c>
      <c r="Q48">
        <v>42.588392890834314</v>
      </c>
      <c r="R48">
        <v>16.139390966378627</v>
      </c>
      <c r="S48">
        <v>79.576997094449268</v>
      </c>
      <c r="T48">
        <v>51.348062337270292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75.349999999999994</v>
      </c>
      <c r="J49">
        <f>BYPL_EOD!AE49+BYPL_EOD!AF49</f>
        <v>42.59</v>
      </c>
      <c r="K49">
        <f>MES_EOD!AE49+MES_EOD!AF49</f>
        <v>16.14</v>
      </c>
      <c r="L49">
        <f>NDMC_EOD!AE49+NDMC_EOD!AF49</f>
        <v>79.58</v>
      </c>
      <c r="M49">
        <f>TPDDL_EOD!AE49+TPDDL_EOD!AF49</f>
        <v>51.35</v>
      </c>
      <c r="N49">
        <f t="shared" si="0"/>
        <v>265.01</v>
      </c>
      <c r="O49" s="112">
        <f t="shared" si="1"/>
        <v>-9.9999999999909051E-3</v>
      </c>
      <c r="P49">
        <v>75.347156711067498</v>
      </c>
      <c r="Q49">
        <v>42.588392890834314</v>
      </c>
      <c r="R49">
        <v>16.139390966378627</v>
      </c>
      <c r="S49">
        <v>79.576997094449268</v>
      </c>
      <c r="T49">
        <v>51.348062337270292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75.349999999999994</v>
      </c>
      <c r="J50">
        <f>BYPL_EOD!AE50+BYPL_EOD!AF50</f>
        <v>42.59</v>
      </c>
      <c r="K50">
        <f>MES_EOD!AE50+MES_EOD!AF50</f>
        <v>16.14</v>
      </c>
      <c r="L50">
        <f>NDMC_EOD!AE50+NDMC_EOD!AF50</f>
        <v>79.58</v>
      </c>
      <c r="M50">
        <f>TPDDL_EOD!AE50+TPDDL_EOD!AF50</f>
        <v>51.35</v>
      </c>
      <c r="N50">
        <f t="shared" si="0"/>
        <v>265.01</v>
      </c>
      <c r="O50" s="112">
        <f t="shared" si="1"/>
        <v>-9.9999999999909051E-3</v>
      </c>
      <c r="P50">
        <v>75.347156711067498</v>
      </c>
      <c r="Q50">
        <v>42.588392890834314</v>
      </c>
      <c r="R50">
        <v>16.139390966378627</v>
      </c>
      <c r="S50">
        <v>79.576997094449268</v>
      </c>
      <c r="T50">
        <v>51.348062337270292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75.349999999999994</v>
      </c>
      <c r="J51">
        <f>BYPL_EOD!AE51+BYPL_EOD!AF51</f>
        <v>42.59</v>
      </c>
      <c r="K51">
        <f>MES_EOD!AE51+MES_EOD!AF51</f>
        <v>16.14</v>
      </c>
      <c r="L51">
        <f>NDMC_EOD!AE51+NDMC_EOD!AF51</f>
        <v>79.58</v>
      </c>
      <c r="M51">
        <f>TPDDL_EOD!AE51+TPDDL_EOD!AF51</f>
        <v>51.35</v>
      </c>
      <c r="N51">
        <f t="shared" si="0"/>
        <v>265.01</v>
      </c>
      <c r="O51" s="112">
        <f t="shared" si="1"/>
        <v>-9.9999999999909051E-3</v>
      </c>
      <c r="P51">
        <v>75.347156711067498</v>
      </c>
      <c r="Q51">
        <v>42.588392890834314</v>
      </c>
      <c r="R51">
        <v>16.139390966378627</v>
      </c>
      <c r="S51">
        <v>79.576997094449268</v>
      </c>
      <c r="T51">
        <v>51.348062337270292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75.349999999999994</v>
      </c>
      <c r="J52">
        <f>BYPL_EOD!AE52+BYPL_EOD!AF52</f>
        <v>42.59</v>
      </c>
      <c r="K52">
        <f>MES_EOD!AE52+MES_EOD!AF52</f>
        <v>16.14</v>
      </c>
      <c r="L52">
        <f>NDMC_EOD!AE52+NDMC_EOD!AF52</f>
        <v>79.58</v>
      </c>
      <c r="M52">
        <f>TPDDL_EOD!AE52+TPDDL_EOD!AF52</f>
        <v>51.35</v>
      </c>
      <c r="N52">
        <f t="shared" si="0"/>
        <v>265.01</v>
      </c>
      <c r="O52" s="112">
        <f t="shared" si="1"/>
        <v>-9.9999999999909051E-3</v>
      </c>
      <c r="P52">
        <v>75.347156711067498</v>
      </c>
      <c r="Q52">
        <v>42.588392890834314</v>
      </c>
      <c r="R52">
        <v>16.139390966378627</v>
      </c>
      <c r="S52">
        <v>79.576997094449268</v>
      </c>
      <c r="T52">
        <v>51.348062337270292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75.349999999999994</v>
      </c>
      <c r="J53">
        <f>BYPL_EOD!AE53+BYPL_EOD!AF53</f>
        <v>42.59</v>
      </c>
      <c r="K53">
        <f>MES_EOD!AE53+MES_EOD!AF53</f>
        <v>16.14</v>
      </c>
      <c r="L53">
        <f>NDMC_EOD!AE53+NDMC_EOD!AF53</f>
        <v>79.58</v>
      </c>
      <c r="M53">
        <f>TPDDL_EOD!AE53+TPDDL_EOD!AF53</f>
        <v>51.35</v>
      </c>
      <c r="N53">
        <f t="shared" si="0"/>
        <v>265.01</v>
      </c>
      <c r="O53" s="112">
        <f t="shared" si="1"/>
        <v>-9.9999999999909051E-3</v>
      </c>
      <c r="P53">
        <v>75.347156711067498</v>
      </c>
      <c r="Q53">
        <v>42.588392890834314</v>
      </c>
      <c r="R53">
        <v>16.139390966378627</v>
      </c>
      <c r="S53">
        <v>79.576997094449268</v>
      </c>
      <c r="T53">
        <v>51.348062337270292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75.349999999999994</v>
      </c>
      <c r="J54">
        <f>BYPL_EOD!AE54+BYPL_EOD!AF54</f>
        <v>42.59</v>
      </c>
      <c r="K54">
        <f>MES_EOD!AE54+MES_EOD!AF54</f>
        <v>16.14</v>
      </c>
      <c r="L54">
        <f>NDMC_EOD!AE54+NDMC_EOD!AF54</f>
        <v>79.58</v>
      </c>
      <c r="M54">
        <f>TPDDL_EOD!AE54+TPDDL_EOD!AF54</f>
        <v>51.35</v>
      </c>
      <c r="N54">
        <f t="shared" si="0"/>
        <v>265.01</v>
      </c>
      <c r="O54" s="112">
        <f t="shared" si="1"/>
        <v>-9.9999999999909051E-3</v>
      </c>
      <c r="P54">
        <v>75.347156711067498</v>
      </c>
      <c r="Q54">
        <v>42.588392890834314</v>
      </c>
      <c r="R54">
        <v>16.139390966378627</v>
      </c>
      <c r="S54">
        <v>79.576997094449268</v>
      </c>
      <c r="T54">
        <v>51.348062337270292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75.349999999999994</v>
      </c>
      <c r="J55">
        <f>BYPL_EOD!AE55+BYPL_EOD!AF55</f>
        <v>42.59</v>
      </c>
      <c r="K55">
        <f>MES_EOD!AE55+MES_EOD!AF55</f>
        <v>16.14</v>
      </c>
      <c r="L55">
        <f>NDMC_EOD!AE55+NDMC_EOD!AF55</f>
        <v>79.58</v>
      </c>
      <c r="M55">
        <f>TPDDL_EOD!AE55+TPDDL_EOD!AF55</f>
        <v>51.35</v>
      </c>
      <c r="N55">
        <f t="shared" si="0"/>
        <v>265.01</v>
      </c>
      <c r="O55" s="112">
        <f t="shared" si="1"/>
        <v>-9.9999999999909051E-3</v>
      </c>
      <c r="P55">
        <v>75.347156711067498</v>
      </c>
      <c r="Q55">
        <v>42.588392890834314</v>
      </c>
      <c r="R55">
        <v>16.139390966378627</v>
      </c>
      <c r="S55">
        <v>79.576997094449268</v>
      </c>
      <c r="T55">
        <v>51.348062337270292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75.349999999999994</v>
      </c>
      <c r="J56">
        <f>BYPL_EOD!AE56+BYPL_EOD!AF56</f>
        <v>42.59</v>
      </c>
      <c r="K56">
        <f>MES_EOD!AE56+MES_EOD!AF56</f>
        <v>16.14</v>
      </c>
      <c r="L56">
        <f>NDMC_EOD!AE56+NDMC_EOD!AF56</f>
        <v>79.58</v>
      </c>
      <c r="M56">
        <f>TPDDL_EOD!AE56+TPDDL_EOD!AF56</f>
        <v>51.35</v>
      </c>
      <c r="N56">
        <f t="shared" si="0"/>
        <v>265.01</v>
      </c>
      <c r="O56" s="112">
        <f t="shared" si="1"/>
        <v>-9.9999999999909051E-3</v>
      </c>
      <c r="P56">
        <v>75.347156711067498</v>
      </c>
      <c r="Q56">
        <v>42.588392890834314</v>
      </c>
      <c r="R56">
        <v>16.139390966378627</v>
      </c>
      <c r="S56">
        <v>79.576997094449268</v>
      </c>
      <c r="T56">
        <v>51.348062337270292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75.349999999999994</v>
      </c>
      <c r="J57">
        <f>BYPL_EOD!AE57+BYPL_EOD!AF57</f>
        <v>42.59</v>
      </c>
      <c r="K57">
        <f>MES_EOD!AE57+MES_EOD!AF57</f>
        <v>16.14</v>
      </c>
      <c r="L57">
        <f>NDMC_EOD!AE57+NDMC_EOD!AF57</f>
        <v>79.58</v>
      </c>
      <c r="M57">
        <f>TPDDL_EOD!AE57+TPDDL_EOD!AF57</f>
        <v>51.35</v>
      </c>
      <c r="N57">
        <f t="shared" si="0"/>
        <v>265.01</v>
      </c>
      <c r="O57" s="112">
        <f t="shared" si="1"/>
        <v>-9.9999999999909051E-3</v>
      </c>
      <c r="P57">
        <v>75.347156711067498</v>
      </c>
      <c r="Q57">
        <v>42.588392890834314</v>
      </c>
      <c r="R57">
        <v>16.139390966378627</v>
      </c>
      <c r="S57">
        <v>79.576997094449268</v>
      </c>
      <c r="T57">
        <v>51.348062337270292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75.349999999999994</v>
      </c>
      <c r="J58">
        <f>BYPL_EOD!AE58+BYPL_EOD!AF58</f>
        <v>42.59</v>
      </c>
      <c r="K58">
        <f>MES_EOD!AE58+MES_EOD!AF58</f>
        <v>16.14</v>
      </c>
      <c r="L58">
        <f>NDMC_EOD!AE58+NDMC_EOD!AF58</f>
        <v>79.58</v>
      </c>
      <c r="M58">
        <f>TPDDL_EOD!AE58+TPDDL_EOD!AF58</f>
        <v>51.35</v>
      </c>
      <c r="N58">
        <f t="shared" si="0"/>
        <v>265.01</v>
      </c>
      <c r="O58" s="112">
        <f t="shared" si="1"/>
        <v>-9.9999999999909051E-3</v>
      </c>
      <c r="P58">
        <v>75.347156711067498</v>
      </c>
      <c r="Q58">
        <v>42.588392890834314</v>
      </c>
      <c r="R58">
        <v>16.139390966378627</v>
      </c>
      <c r="S58">
        <v>79.576997094449268</v>
      </c>
      <c r="T58">
        <v>51.348062337270292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75.349999999999994</v>
      </c>
      <c r="J59">
        <f>BYPL_EOD!AE59+BYPL_EOD!AF59</f>
        <v>42.59</v>
      </c>
      <c r="K59">
        <f>MES_EOD!AE59+MES_EOD!AF59</f>
        <v>16.14</v>
      </c>
      <c r="L59">
        <f>NDMC_EOD!AE59+NDMC_EOD!AF59</f>
        <v>79.58</v>
      </c>
      <c r="M59">
        <f>TPDDL_EOD!AE59+TPDDL_EOD!AF59</f>
        <v>51.35</v>
      </c>
      <c r="N59">
        <f t="shared" si="0"/>
        <v>265.01</v>
      </c>
      <c r="O59" s="112">
        <f t="shared" si="1"/>
        <v>-9.9999999999909051E-3</v>
      </c>
      <c r="P59">
        <v>75.347156711067498</v>
      </c>
      <c r="Q59">
        <v>42.588392890834314</v>
      </c>
      <c r="R59">
        <v>16.139390966378627</v>
      </c>
      <c r="S59">
        <v>79.576997094449268</v>
      </c>
      <c r="T59">
        <v>51.348062337270292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75.349999999999994</v>
      </c>
      <c r="J60">
        <f>BYPL_EOD!AE60+BYPL_EOD!AF60</f>
        <v>42.59</v>
      </c>
      <c r="K60">
        <f>MES_EOD!AE60+MES_EOD!AF60</f>
        <v>16.14</v>
      </c>
      <c r="L60">
        <f>NDMC_EOD!AE60+NDMC_EOD!AF60</f>
        <v>79.58</v>
      </c>
      <c r="M60">
        <f>TPDDL_EOD!AE60+TPDDL_EOD!AF60</f>
        <v>51.35</v>
      </c>
      <c r="N60">
        <f t="shared" si="0"/>
        <v>265.01</v>
      </c>
      <c r="O60" s="112">
        <f t="shared" si="1"/>
        <v>-9.9999999999909051E-3</v>
      </c>
      <c r="P60">
        <v>75.347156711067498</v>
      </c>
      <c r="Q60">
        <v>42.588392890834314</v>
      </c>
      <c r="R60">
        <v>16.139390966378627</v>
      </c>
      <c r="S60">
        <v>79.576997094449268</v>
      </c>
      <c r="T60">
        <v>51.348062337270292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75.349999999999994</v>
      </c>
      <c r="J61">
        <f>BYPL_EOD!AE61+BYPL_EOD!AF61</f>
        <v>42.59</v>
      </c>
      <c r="K61">
        <f>MES_EOD!AE61+MES_EOD!AF61</f>
        <v>16.14</v>
      </c>
      <c r="L61">
        <f>NDMC_EOD!AE61+NDMC_EOD!AF61</f>
        <v>79.58</v>
      </c>
      <c r="M61">
        <f>TPDDL_EOD!AE61+TPDDL_EOD!AF61</f>
        <v>51.35</v>
      </c>
      <c r="N61">
        <f t="shared" si="0"/>
        <v>265.01</v>
      </c>
      <c r="O61" s="112">
        <f t="shared" si="1"/>
        <v>-9.9999999999909051E-3</v>
      </c>
      <c r="P61">
        <v>75.347156711067498</v>
      </c>
      <c r="Q61">
        <v>42.588392890834314</v>
      </c>
      <c r="R61">
        <v>16.139390966378627</v>
      </c>
      <c r="S61">
        <v>79.576997094449268</v>
      </c>
      <c r="T61">
        <v>51.348062337270292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75.349999999999994</v>
      </c>
      <c r="J62">
        <f>BYPL_EOD!AE62+BYPL_EOD!AF62</f>
        <v>42.59</v>
      </c>
      <c r="K62">
        <f>MES_EOD!AE62+MES_EOD!AF62</f>
        <v>16.14</v>
      </c>
      <c r="L62">
        <f>NDMC_EOD!AE62+NDMC_EOD!AF62</f>
        <v>79.58</v>
      </c>
      <c r="M62">
        <f>TPDDL_EOD!AE62+TPDDL_EOD!AF62</f>
        <v>51.35</v>
      </c>
      <c r="N62">
        <f t="shared" si="0"/>
        <v>265.01</v>
      </c>
      <c r="O62" s="112">
        <f t="shared" si="1"/>
        <v>-9.9999999999909051E-3</v>
      </c>
      <c r="P62">
        <v>75.347156711067498</v>
      </c>
      <c r="Q62">
        <v>42.588392890834314</v>
      </c>
      <c r="R62">
        <v>16.139390966378627</v>
      </c>
      <c r="S62">
        <v>79.576997094449268</v>
      </c>
      <c r="T62">
        <v>51.348062337270292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75.349999999999994</v>
      </c>
      <c r="J63">
        <f>BYPL_EOD!AE63+BYPL_EOD!AF63</f>
        <v>42.59</v>
      </c>
      <c r="K63">
        <f>MES_EOD!AE63+MES_EOD!AF63</f>
        <v>16.14</v>
      </c>
      <c r="L63">
        <f>NDMC_EOD!AE63+NDMC_EOD!AF63</f>
        <v>79.58</v>
      </c>
      <c r="M63">
        <f>TPDDL_EOD!AE63+TPDDL_EOD!AF63</f>
        <v>51.35</v>
      </c>
      <c r="N63">
        <f t="shared" si="0"/>
        <v>265.01</v>
      </c>
      <c r="O63" s="112">
        <f t="shared" si="1"/>
        <v>-9.9999999999909051E-3</v>
      </c>
      <c r="P63">
        <v>75.347156711067498</v>
      </c>
      <c r="Q63">
        <v>42.588392890834314</v>
      </c>
      <c r="R63">
        <v>16.139390966378627</v>
      </c>
      <c r="S63">
        <v>79.576997094449268</v>
      </c>
      <c r="T63">
        <v>51.348062337270292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75.349999999999994</v>
      </c>
      <c r="J64">
        <f>BYPL_EOD!AE64+BYPL_EOD!AF64</f>
        <v>42.59</v>
      </c>
      <c r="K64">
        <f>MES_EOD!AE64+MES_EOD!AF64</f>
        <v>16.14</v>
      </c>
      <c r="L64">
        <f>NDMC_EOD!AE64+NDMC_EOD!AF64</f>
        <v>79.58</v>
      </c>
      <c r="M64">
        <f>TPDDL_EOD!AE64+TPDDL_EOD!AF64</f>
        <v>51.35</v>
      </c>
      <c r="N64">
        <f t="shared" si="0"/>
        <v>265.01</v>
      </c>
      <c r="O64" s="112">
        <f t="shared" si="1"/>
        <v>-9.9999999999909051E-3</v>
      </c>
      <c r="P64">
        <v>75.347156711067498</v>
      </c>
      <c r="Q64">
        <v>42.588392890834314</v>
      </c>
      <c r="R64">
        <v>16.139390966378627</v>
      </c>
      <c r="S64">
        <v>79.576997094449268</v>
      </c>
      <c r="T64">
        <v>51.348062337270292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75.349999999999994</v>
      </c>
      <c r="J65">
        <f>BYPL_EOD!AE65+BYPL_EOD!AF65</f>
        <v>42.59</v>
      </c>
      <c r="K65">
        <f>MES_EOD!AE65+MES_EOD!AF65</f>
        <v>16.14</v>
      </c>
      <c r="L65">
        <f>NDMC_EOD!AE65+NDMC_EOD!AF65</f>
        <v>79.58</v>
      </c>
      <c r="M65">
        <f>TPDDL_EOD!AE65+TPDDL_EOD!AF65</f>
        <v>51.35</v>
      </c>
      <c r="N65">
        <f t="shared" si="0"/>
        <v>265.01</v>
      </c>
      <c r="O65" s="112">
        <f t="shared" si="1"/>
        <v>-9.9999999999909051E-3</v>
      </c>
      <c r="P65">
        <v>75.347156711067498</v>
      </c>
      <c r="Q65">
        <v>42.588392890834314</v>
      </c>
      <c r="R65">
        <v>16.139390966378627</v>
      </c>
      <c r="S65">
        <v>79.576997094449268</v>
      </c>
      <c r="T65">
        <v>51.348062337270292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75.349999999999994</v>
      </c>
      <c r="J66">
        <f>BYPL_EOD!AE66+BYPL_EOD!AF66</f>
        <v>42.59</v>
      </c>
      <c r="K66">
        <f>MES_EOD!AE66+MES_EOD!AF66</f>
        <v>16.14</v>
      </c>
      <c r="L66">
        <f>NDMC_EOD!AE66+NDMC_EOD!AF66</f>
        <v>79.58</v>
      </c>
      <c r="M66">
        <f>TPDDL_EOD!AE66+TPDDL_EOD!AF66</f>
        <v>51.35</v>
      </c>
      <c r="N66">
        <f t="shared" si="0"/>
        <v>265.01</v>
      </c>
      <c r="O66" s="112">
        <f t="shared" si="1"/>
        <v>-9.9999999999909051E-3</v>
      </c>
      <c r="P66">
        <v>75.347156711067498</v>
      </c>
      <c r="Q66">
        <v>42.588392890834314</v>
      </c>
      <c r="R66">
        <v>16.139390966378627</v>
      </c>
      <c r="S66">
        <v>79.576997094449268</v>
      </c>
      <c r="T66">
        <v>51.348062337270292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75.349999999999994</v>
      </c>
      <c r="J67">
        <f>BYPL_EOD!AE67+BYPL_EOD!AF67</f>
        <v>42.59</v>
      </c>
      <c r="K67">
        <f>MES_EOD!AE67+MES_EOD!AF67</f>
        <v>16.14</v>
      </c>
      <c r="L67">
        <f>NDMC_EOD!AE67+NDMC_EOD!AF67</f>
        <v>79.58</v>
      </c>
      <c r="M67">
        <f>TPDDL_EOD!AE67+TPDDL_EOD!AF67</f>
        <v>51.35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75.347156711067498</v>
      </c>
      <c r="Q67">
        <v>42.588392890834314</v>
      </c>
      <c r="R67">
        <v>16.139390966378627</v>
      </c>
      <c r="S67">
        <v>79.576997094449268</v>
      </c>
      <c r="T67">
        <v>51.348062337270292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75.349999999999994</v>
      </c>
      <c r="J68">
        <f>BYPL_EOD!AE68+BYPL_EOD!AF68</f>
        <v>42.59</v>
      </c>
      <c r="K68">
        <f>MES_EOD!AE68+MES_EOD!AF68</f>
        <v>16.14</v>
      </c>
      <c r="L68">
        <f>NDMC_EOD!AE68+NDMC_EOD!AF68</f>
        <v>79.58</v>
      </c>
      <c r="M68">
        <f>TPDDL_EOD!AE68+TPDDL_EOD!AF68</f>
        <v>51.35</v>
      </c>
      <c r="N68">
        <f t="shared" si="6"/>
        <v>265.01</v>
      </c>
      <c r="O68" s="112">
        <f t="shared" si="7"/>
        <v>-9.9999999999909051E-3</v>
      </c>
      <c r="P68">
        <v>75.347156711067498</v>
      </c>
      <c r="Q68">
        <v>42.588392890834314</v>
      </c>
      <c r="R68">
        <v>16.139390966378627</v>
      </c>
      <c r="S68">
        <v>79.576997094449268</v>
      </c>
      <c r="T68">
        <v>51.348062337270292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75.349999999999994</v>
      </c>
      <c r="J69">
        <f>BYPL_EOD!AE69+BYPL_EOD!AF69</f>
        <v>42.59</v>
      </c>
      <c r="K69">
        <f>MES_EOD!AE69+MES_EOD!AF69</f>
        <v>16.14</v>
      </c>
      <c r="L69">
        <f>NDMC_EOD!AE69+NDMC_EOD!AF69</f>
        <v>79.58</v>
      </c>
      <c r="M69">
        <f>TPDDL_EOD!AE69+TPDDL_EOD!AF69</f>
        <v>51.35</v>
      </c>
      <c r="N69">
        <f t="shared" si="6"/>
        <v>265.01</v>
      </c>
      <c r="O69" s="112">
        <f t="shared" si="7"/>
        <v>-9.9999999999909051E-3</v>
      </c>
      <c r="P69">
        <v>75.347156711067498</v>
      </c>
      <c r="Q69">
        <v>42.588392890834314</v>
      </c>
      <c r="R69">
        <v>16.139390966378627</v>
      </c>
      <c r="S69">
        <v>79.576997094449268</v>
      </c>
      <c r="T69">
        <v>51.348062337270292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75.349999999999994</v>
      </c>
      <c r="J70">
        <f>BYPL_EOD!AE70+BYPL_EOD!AF70</f>
        <v>42.59</v>
      </c>
      <c r="K70">
        <f>MES_EOD!AE70+MES_EOD!AF70</f>
        <v>16.14</v>
      </c>
      <c r="L70">
        <f>NDMC_EOD!AE70+NDMC_EOD!AF70</f>
        <v>79.58</v>
      </c>
      <c r="M70">
        <f>TPDDL_EOD!AE70+TPDDL_EOD!AF70</f>
        <v>51.35</v>
      </c>
      <c r="N70">
        <f t="shared" si="6"/>
        <v>265.01</v>
      </c>
      <c r="O70" s="112">
        <f t="shared" si="7"/>
        <v>-9.9999999999909051E-3</v>
      </c>
      <c r="P70">
        <v>75.347156711067498</v>
      </c>
      <c r="Q70">
        <v>42.588392890834314</v>
      </c>
      <c r="R70">
        <v>16.139390966378627</v>
      </c>
      <c r="S70">
        <v>79.576997094449268</v>
      </c>
      <c r="T70">
        <v>51.348062337270292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75.349999999999994</v>
      </c>
      <c r="J71">
        <f>BYPL_EOD!AE71+BYPL_EOD!AF71</f>
        <v>42.59</v>
      </c>
      <c r="K71">
        <f>MES_EOD!AE71+MES_EOD!AF71</f>
        <v>16.14</v>
      </c>
      <c r="L71">
        <f>NDMC_EOD!AE71+NDMC_EOD!AF71</f>
        <v>79.58</v>
      </c>
      <c r="M71">
        <f>TPDDL_EOD!AE71+TPDDL_EOD!AF71</f>
        <v>51.35</v>
      </c>
      <c r="N71">
        <f t="shared" si="6"/>
        <v>265.01</v>
      </c>
      <c r="O71" s="112">
        <f t="shared" si="7"/>
        <v>-9.9999999999909051E-3</v>
      </c>
      <c r="P71">
        <v>75.347156711067498</v>
      </c>
      <c r="Q71">
        <v>42.588392890834314</v>
      </c>
      <c r="R71">
        <v>16.139390966378627</v>
      </c>
      <c r="S71">
        <v>79.576997094449268</v>
      </c>
      <c r="T71">
        <v>51.348062337270292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75.349999999999994</v>
      </c>
      <c r="J72">
        <f>BYPL_EOD!AE72+BYPL_EOD!AF72</f>
        <v>42.59</v>
      </c>
      <c r="K72">
        <f>MES_EOD!AE72+MES_EOD!AF72</f>
        <v>16.14</v>
      </c>
      <c r="L72">
        <f>NDMC_EOD!AE72+NDMC_EOD!AF72</f>
        <v>79.58</v>
      </c>
      <c r="M72">
        <f>TPDDL_EOD!AE72+TPDDL_EOD!AF72</f>
        <v>51.35</v>
      </c>
      <c r="N72">
        <f t="shared" si="6"/>
        <v>265.01</v>
      </c>
      <c r="O72" s="112">
        <f t="shared" si="7"/>
        <v>-9.9999999999909051E-3</v>
      </c>
      <c r="P72">
        <v>75.347156711067498</v>
      </c>
      <c r="Q72">
        <v>42.588392890834314</v>
      </c>
      <c r="R72">
        <v>16.139390966378627</v>
      </c>
      <c r="S72">
        <v>79.576997094449268</v>
      </c>
      <c r="T72">
        <v>51.348062337270292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75.349999999999994</v>
      </c>
      <c r="J73">
        <f>BYPL_EOD!AE73+BYPL_EOD!AF73</f>
        <v>42.59</v>
      </c>
      <c r="K73">
        <f>MES_EOD!AE73+MES_EOD!AF73</f>
        <v>16.14</v>
      </c>
      <c r="L73">
        <f>NDMC_EOD!AE73+NDMC_EOD!AF73</f>
        <v>79.58</v>
      </c>
      <c r="M73">
        <f>TPDDL_EOD!AE73+TPDDL_EOD!AF73</f>
        <v>51.35</v>
      </c>
      <c r="N73">
        <f t="shared" si="6"/>
        <v>265.01</v>
      </c>
      <c r="O73" s="112">
        <f t="shared" si="7"/>
        <v>-9.9999999999909051E-3</v>
      </c>
      <c r="P73">
        <v>75.347156711067498</v>
      </c>
      <c r="Q73">
        <v>42.588392890834314</v>
      </c>
      <c r="R73">
        <v>16.139390966378627</v>
      </c>
      <c r="S73">
        <v>79.576997094449268</v>
      </c>
      <c r="T73">
        <v>51.348062337270292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75.349999999999994</v>
      </c>
      <c r="J74">
        <f>BYPL_EOD!AE74+BYPL_EOD!AF74</f>
        <v>42.59</v>
      </c>
      <c r="K74">
        <f>MES_EOD!AE74+MES_EOD!AF74</f>
        <v>16.14</v>
      </c>
      <c r="L74">
        <f>NDMC_EOD!AE74+NDMC_EOD!AF74</f>
        <v>79.58</v>
      </c>
      <c r="M74">
        <f>TPDDL_EOD!AE74+TPDDL_EOD!AF74</f>
        <v>51.35</v>
      </c>
      <c r="N74">
        <f t="shared" si="6"/>
        <v>265.01</v>
      </c>
      <c r="O74" s="112">
        <f t="shared" si="7"/>
        <v>-9.9999999999909051E-3</v>
      </c>
      <c r="P74">
        <v>75.347156711067498</v>
      </c>
      <c r="Q74">
        <v>42.588392890834314</v>
      </c>
      <c r="R74">
        <v>16.139390966378627</v>
      </c>
      <c r="S74">
        <v>79.576997094449268</v>
      </c>
      <c r="T74">
        <v>51.348062337270292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75.349999999999994</v>
      </c>
      <c r="J75">
        <f>BYPL_EOD!AE75+BYPL_EOD!AF75</f>
        <v>42.59</v>
      </c>
      <c r="K75">
        <f>MES_EOD!AE75+MES_EOD!AF75</f>
        <v>16.14</v>
      </c>
      <c r="L75">
        <f>NDMC_EOD!AE75+NDMC_EOD!AF75</f>
        <v>79.58</v>
      </c>
      <c r="M75">
        <f>TPDDL_EOD!AE75+TPDDL_EOD!AF75</f>
        <v>51.35</v>
      </c>
      <c r="N75">
        <f t="shared" si="6"/>
        <v>265.01</v>
      </c>
      <c r="O75" s="112">
        <f t="shared" si="7"/>
        <v>-9.9999999999909051E-3</v>
      </c>
      <c r="P75">
        <v>75.347156711067498</v>
      </c>
      <c r="Q75">
        <v>42.588392890834314</v>
      </c>
      <c r="R75">
        <v>16.139390966378627</v>
      </c>
      <c r="S75">
        <v>79.576997094449268</v>
      </c>
      <c r="T75">
        <v>51.348062337270292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75.349999999999994</v>
      </c>
      <c r="J76">
        <f>BYPL_EOD!AE76+BYPL_EOD!AF76</f>
        <v>42.59</v>
      </c>
      <c r="K76">
        <f>MES_EOD!AE76+MES_EOD!AF76</f>
        <v>16.14</v>
      </c>
      <c r="L76">
        <f>NDMC_EOD!AE76+NDMC_EOD!AF76</f>
        <v>79.58</v>
      </c>
      <c r="M76">
        <f>TPDDL_EOD!AE76+TPDDL_EOD!AF76</f>
        <v>51.35</v>
      </c>
      <c r="N76">
        <f t="shared" si="6"/>
        <v>265.01</v>
      </c>
      <c r="O76" s="112">
        <f t="shared" si="7"/>
        <v>-9.9999999999909051E-3</v>
      </c>
      <c r="P76">
        <v>75.347156711067498</v>
      </c>
      <c r="Q76">
        <v>42.588392890834314</v>
      </c>
      <c r="R76">
        <v>16.139390966378627</v>
      </c>
      <c r="S76">
        <v>79.576997094449268</v>
      </c>
      <c r="T76">
        <v>51.348062337270292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75.349999999999994</v>
      </c>
      <c r="J77">
        <f>BYPL_EOD!AE77+BYPL_EOD!AF77</f>
        <v>42.59</v>
      </c>
      <c r="K77">
        <f>MES_EOD!AE77+MES_EOD!AF77</f>
        <v>16.14</v>
      </c>
      <c r="L77">
        <f>NDMC_EOD!AE77+NDMC_EOD!AF77</f>
        <v>79.58</v>
      </c>
      <c r="M77">
        <f>TPDDL_EOD!AE77+TPDDL_EOD!AF77</f>
        <v>51.35</v>
      </c>
      <c r="N77">
        <f t="shared" si="6"/>
        <v>265.01</v>
      </c>
      <c r="O77" s="112">
        <f t="shared" si="7"/>
        <v>-9.9999999999909051E-3</v>
      </c>
      <c r="P77">
        <v>75.347156711067498</v>
      </c>
      <c r="Q77">
        <v>42.588392890834314</v>
      </c>
      <c r="R77">
        <v>16.139390966378627</v>
      </c>
      <c r="S77">
        <v>79.576997094449268</v>
      </c>
      <c r="T77">
        <v>51.348062337270292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75.349999999999994</v>
      </c>
      <c r="J78">
        <f>BYPL_EOD!AE78+BYPL_EOD!AF78</f>
        <v>42.59</v>
      </c>
      <c r="K78">
        <f>MES_EOD!AE78+MES_EOD!AF78</f>
        <v>16.14</v>
      </c>
      <c r="L78">
        <f>NDMC_EOD!AE78+NDMC_EOD!AF78</f>
        <v>79.58</v>
      </c>
      <c r="M78">
        <f>TPDDL_EOD!AE78+TPDDL_EOD!AF78</f>
        <v>51.35</v>
      </c>
      <c r="N78">
        <f t="shared" si="6"/>
        <v>265.01</v>
      </c>
      <c r="O78" s="112">
        <f t="shared" si="7"/>
        <v>-9.9999999999909051E-3</v>
      </c>
      <c r="P78">
        <v>75.347156711067498</v>
      </c>
      <c r="Q78">
        <v>42.588392890834314</v>
      </c>
      <c r="R78">
        <v>16.139390966378627</v>
      </c>
      <c r="S78">
        <v>79.576997094449268</v>
      </c>
      <c r="T78">
        <v>51.348062337270292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75.349999999999994</v>
      </c>
      <c r="J79">
        <f>BYPL_EOD!AE79+BYPL_EOD!AF79</f>
        <v>42.59</v>
      </c>
      <c r="K79">
        <f>MES_EOD!AE79+MES_EOD!AF79</f>
        <v>16.14</v>
      </c>
      <c r="L79">
        <f>NDMC_EOD!AE79+NDMC_EOD!AF79</f>
        <v>79.58</v>
      </c>
      <c r="M79">
        <f>TPDDL_EOD!AE79+TPDDL_EOD!AF79</f>
        <v>51.35</v>
      </c>
      <c r="N79">
        <f t="shared" si="6"/>
        <v>265.01</v>
      </c>
      <c r="O79" s="112">
        <f t="shared" si="7"/>
        <v>-9.9999999999909051E-3</v>
      </c>
      <c r="P79">
        <v>75.347156711067498</v>
      </c>
      <c r="Q79">
        <v>42.588392890834314</v>
      </c>
      <c r="R79">
        <v>16.139390966378627</v>
      </c>
      <c r="S79">
        <v>79.576997094449268</v>
      </c>
      <c r="T79">
        <v>51.348062337270292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75.349999999999994</v>
      </c>
      <c r="J80">
        <f>BYPL_EOD!AE80+BYPL_EOD!AF80</f>
        <v>42.59</v>
      </c>
      <c r="K80">
        <f>MES_EOD!AE80+MES_EOD!AF80</f>
        <v>16.14</v>
      </c>
      <c r="L80">
        <f>NDMC_EOD!AE80+NDMC_EOD!AF80</f>
        <v>79.58</v>
      </c>
      <c r="M80">
        <f>TPDDL_EOD!AE80+TPDDL_EOD!AF80</f>
        <v>51.35</v>
      </c>
      <c r="N80">
        <f t="shared" si="6"/>
        <v>265.01</v>
      </c>
      <c r="O80" s="112">
        <f t="shared" si="7"/>
        <v>-9.9999999999909051E-3</v>
      </c>
      <c r="P80">
        <v>75.347156711067498</v>
      </c>
      <c r="Q80">
        <v>42.588392890834314</v>
      </c>
      <c r="R80">
        <v>16.139390966378627</v>
      </c>
      <c r="S80">
        <v>79.576997094449268</v>
      </c>
      <c r="T80">
        <v>51.348062337270292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75.349999999999994</v>
      </c>
      <c r="J81">
        <f>BYPL_EOD!AE81+BYPL_EOD!AF81</f>
        <v>42.59</v>
      </c>
      <c r="K81">
        <f>MES_EOD!AE81+MES_EOD!AF81</f>
        <v>16.14</v>
      </c>
      <c r="L81">
        <f>NDMC_EOD!AE81+NDMC_EOD!AF81</f>
        <v>79.58</v>
      </c>
      <c r="M81">
        <f>TPDDL_EOD!AE81+TPDDL_EOD!AF81</f>
        <v>51.35</v>
      </c>
      <c r="N81">
        <f t="shared" si="6"/>
        <v>265.01</v>
      </c>
      <c r="O81" s="112">
        <f t="shared" si="7"/>
        <v>-9.9999999999909051E-3</v>
      </c>
      <c r="P81">
        <v>75.347156711067498</v>
      </c>
      <c r="Q81">
        <v>42.588392890834314</v>
      </c>
      <c r="R81">
        <v>16.139390966378627</v>
      </c>
      <c r="S81">
        <v>79.576997094449268</v>
      </c>
      <c r="T81">
        <v>51.348062337270292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75.349999999999994</v>
      </c>
      <c r="J82">
        <f>BYPL_EOD!AE82+BYPL_EOD!AF82</f>
        <v>42.59</v>
      </c>
      <c r="K82">
        <f>MES_EOD!AE82+MES_EOD!AF82</f>
        <v>16.14</v>
      </c>
      <c r="L82">
        <f>NDMC_EOD!AE82+NDMC_EOD!AF82</f>
        <v>79.58</v>
      </c>
      <c r="M82">
        <f>TPDDL_EOD!AE82+TPDDL_EOD!AF82</f>
        <v>51.35</v>
      </c>
      <c r="N82">
        <f t="shared" si="6"/>
        <v>265.01</v>
      </c>
      <c r="O82" s="112">
        <f t="shared" si="7"/>
        <v>-9.9999999999909051E-3</v>
      </c>
      <c r="P82">
        <v>75.347156711067498</v>
      </c>
      <c r="Q82">
        <v>42.588392890834314</v>
      </c>
      <c r="R82">
        <v>16.139390966378627</v>
      </c>
      <c r="S82">
        <v>79.576997094449268</v>
      </c>
      <c r="T82">
        <v>51.348062337270292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75.349999999999994</v>
      </c>
      <c r="J83">
        <f>BYPL_EOD!AE83+BYPL_EOD!AF83</f>
        <v>42.59</v>
      </c>
      <c r="K83">
        <f>MES_EOD!AE83+MES_EOD!AF83</f>
        <v>16.14</v>
      </c>
      <c r="L83">
        <f>NDMC_EOD!AE83+NDMC_EOD!AF83</f>
        <v>79.58</v>
      </c>
      <c r="M83">
        <f>TPDDL_EOD!AE83+TPDDL_EOD!AF83</f>
        <v>51.35</v>
      </c>
      <c r="N83">
        <f t="shared" si="6"/>
        <v>265.01</v>
      </c>
      <c r="O83" s="112">
        <f t="shared" si="7"/>
        <v>-9.9999999999909051E-3</v>
      </c>
      <c r="P83">
        <v>75.347156711067498</v>
      </c>
      <c r="Q83">
        <v>42.588392890834314</v>
      </c>
      <c r="R83">
        <v>16.139390966378627</v>
      </c>
      <c r="S83">
        <v>79.576997094449268</v>
      </c>
      <c r="T83">
        <v>51.348062337270292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75.349999999999994</v>
      </c>
      <c r="J84">
        <f>BYPL_EOD!AE84+BYPL_EOD!AF84</f>
        <v>42.59</v>
      </c>
      <c r="K84">
        <f>MES_EOD!AE84+MES_EOD!AF84</f>
        <v>16.14</v>
      </c>
      <c r="L84">
        <f>NDMC_EOD!AE84+NDMC_EOD!AF84</f>
        <v>79.58</v>
      </c>
      <c r="M84">
        <f>TPDDL_EOD!AE84+TPDDL_EOD!AF84</f>
        <v>51.35</v>
      </c>
      <c r="N84">
        <f t="shared" si="6"/>
        <v>265.01</v>
      </c>
      <c r="O84" s="112">
        <f t="shared" si="7"/>
        <v>-9.9999999999909051E-3</v>
      </c>
      <c r="P84">
        <v>75.347156711067498</v>
      </c>
      <c r="Q84">
        <v>42.588392890834314</v>
      </c>
      <c r="R84">
        <v>16.139390966378627</v>
      </c>
      <c r="S84">
        <v>79.576997094449268</v>
      </c>
      <c r="T84">
        <v>51.348062337270292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75.349999999999994</v>
      </c>
      <c r="J85">
        <f>BYPL_EOD!AE85+BYPL_EOD!AF85</f>
        <v>42.59</v>
      </c>
      <c r="K85">
        <f>MES_EOD!AE85+MES_EOD!AF85</f>
        <v>16.14</v>
      </c>
      <c r="L85">
        <f>NDMC_EOD!AE85+NDMC_EOD!AF85</f>
        <v>79.58</v>
      </c>
      <c r="M85">
        <f>TPDDL_EOD!AE85+TPDDL_EOD!AF85</f>
        <v>51.35</v>
      </c>
      <c r="N85">
        <f t="shared" si="6"/>
        <v>265.01</v>
      </c>
      <c r="O85" s="112">
        <f t="shared" si="7"/>
        <v>-9.9999999999909051E-3</v>
      </c>
      <c r="P85">
        <v>75.347156711067498</v>
      </c>
      <c r="Q85">
        <v>42.588392890834314</v>
      </c>
      <c r="R85">
        <v>16.139390966378627</v>
      </c>
      <c r="S85">
        <v>79.576997094449268</v>
      </c>
      <c r="T85">
        <v>51.348062337270292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75.349999999999994</v>
      </c>
      <c r="J86">
        <f>BYPL_EOD!AE86+BYPL_EOD!AF86</f>
        <v>42.59</v>
      </c>
      <c r="K86">
        <f>MES_EOD!AE86+MES_EOD!AF86</f>
        <v>16.14</v>
      </c>
      <c r="L86">
        <f>NDMC_EOD!AE86+NDMC_EOD!AF86</f>
        <v>79.58</v>
      </c>
      <c r="M86">
        <f>TPDDL_EOD!AE86+TPDDL_EOD!AF86</f>
        <v>51.35</v>
      </c>
      <c r="N86">
        <f t="shared" si="6"/>
        <v>265.01</v>
      </c>
      <c r="O86" s="112">
        <f t="shared" si="7"/>
        <v>-9.9999999999909051E-3</v>
      </c>
      <c r="P86">
        <v>75.347156711067498</v>
      </c>
      <c r="Q86">
        <v>42.588392890834314</v>
      </c>
      <c r="R86">
        <v>16.139390966378627</v>
      </c>
      <c r="S86">
        <v>79.576997094449268</v>
      </c>
      <c r="T86">
        <v>51.348062337270292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75.349999999999994</v>
      </c>
      <c r="J87">
        <f>BYPL_EOD!AE87+BYPL_EOD!AF87</f>
        <v>42.59</v>
      </c>
      <c r="K87">
        <f>MES_EOD!AE87+MES_EOD!AF87</f>
        <v>16.14</v>
      </c>
      <c r="L87">
        <f>NDMC_EOD!AE87+NDMC_EOD!AF87</f>
        <v>79.58</v>
      </c>
      <c r="M87">
        <f>TPDDL_EOD!AE87+TPDDL_EOD!AF87</f>
        <v>51.35</v>
      </c>
      <c r="N87">
        <f t="shared" si="6"/>
        <v>265.01</v>
      </c>
      <c r="O87" s="112">
        <f t="shared" si="7"/>
        <v>-9.9999999999909051E-3</v>
      </c>
      <c r="P87">
        <v>75.347156711067498</v>
      </c>
      <c r="Q87">
        <v>42.588392890834314</v>
      </c>
      <c r="R87">
        <v>16.139390966378627</v>
      </c>
      <c r="S87">
        <v>79.576997094449268</v>
      </c>
      <c r="T87">
        <v>51.348062337270292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75.349999999999994</v>
      </c>
      <c r="J88">
        <f>BYPL_EOD!AE88+BYPL_EOD!AF88</f>
        <v>42.59</v>
      </c>
      <c r="K88">
        <f>MES_EOD!AE88+MES_EOD!AF88</f>
        <v>16.14</v>
      </c>
      <c r="L88">
        <f>NDMC_EOD!AE88+NDMC_EOD!AF88</f>
        <v>79.58</v>
      </c>
      <c r="M88">
        <f>TPDDL_EOD!AE88+TPDDL_EOD!AF88</f>
        <v>51.35</v>
      </c>
      <c r="N88">
        <f t="shared" si="6"/>
        <v>265.01</v>
      </c>
      <c r="O88" s="112">
        <f t="shared" si="7"/>
        <v>-9.9999999999909051E-3</v>
      </c>
      <c r="P88">
        <v>75.347156711067498</v>
      </c>
      <c r="Q88">
        <v>42.588392890834314</v>
      </c>
      <c r="R88">
        <v>16.139390966378627</v>
      </c>
      <c r="S88">
        <v>79.576997094449268</v>
      </c>
      <c r="T88">
        <v>51.348062337270292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75.349999999999994</v>
      </c>
      <c r="J89">
        <f>BYPL_EOD!AE89+BYPL_EOD!AF89</f>
        <v>42.59</v>
      </c>
      <c r="K89">
        <f>MES_EOD!AE89+MES_EOD!AF89</f>
        <v>16.14</v>
      </c>
      <c r="L89">
        <f>NDMC_EOD!AE89+NDMC_EOD!AF89</f>
        <v>79.58</v>
      </c>
      <c r="M89">
        <f>TPDDL_EOD!AE89+TPDDL_EOD!AF89</f>
        <v>51.35</v>
      </c>
      <c r="N89">
        <f t="shared" si="6"/>
        <v>265.01</v>
      </c>
      <c r="O89" s="112">
        <f t="shared" si="7"/>
        <v>-9.9999999999909051E-3</v>
      </c>
      <c r="P89">
        <v>75.347156711067498</v>
      </c>
      <c r="Q89">
        <v>42.588392890834314</v>
      </c>
      <c r="R89">
        <v>16.139390966378627</v>
      </c>
      <c r="S89">
        <v>79.576997094449268</v>
      </c>
      <c r="T89">
        <v>51.348062337270292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75.349999999999994</v>
      </c>
      <c r="J90">
        <f>BYPL_EOD!AE90+BYPL_EOD!AF90</f>
        <v>42.59</v>
      </c>
      <c r="K90">
        <f>MES_EOD!AE90+MES_EOD!AF90</f>
        <v>16.14</v>
      </c>
      <c r="L90">
        <f>NDMC_EOD!AE90+NDMC_EOD!AF90</f>
        <v>79.58</v>
      </c>
      <c r="M90">
        <f>TPDDL_EOD!AE90+TPDDL_EOD!AF90</f>
        <v>51.35</v>
      </c>
      <c r="N90">
        <f t="shared" si="6"/>
        <v>265.01</v>
      </c>
      <c r="O90" s="112">
        <f t="shared" si="7"/>
        <v>-9.9999999999909051E-3</v>
      </c>
      <c r="P90">
        <v>75.347156711067498</v>
      </c>
      <c r="Q90">
        <v>42.588392890834314</v>
      </c>
      <c r="R90">
        <v>16.139390966378627</v>
      </c>
      <c r="S90">
        <v>79.576997094449268</v>
      </c>
      <c r="T90">
        <v>51.348062337270292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75.349999999999994</v>
      </c>
      <c r="J91">
        <f>BYPL_EOD!AE91+BYPL_EOD!AF91</f>
        <v>42.59</v>
      </c>
      <c r="K91">
        <f>MES_EOD!AE91+MES_EOD!AF91</f>
        <v>16.14</v>
      </c>
      <c r="L91">
        <f>NDMC_EOD!AE91+NDMC_EOD!AF91</f>
        <v>79.58</v>
      </c>
      <c r="M91">
        <f>TPDDL_EOD!AE91+TPDDL_EOD!AF91</f>
        <v>51.35</v>
      </c>
      <c r="N91">
        <f t="shared" si="6"/>
        <v>265.01</v>
      </c>
      <c r="O91" s="112">
        <f t="shared" si="7"/>
        <v>-9.9999999999909051E-3</v>
      </c>
      <c r="P91">
        <v>75.347156711067498</v>
      </c>
      <c r="Q91">
        <v>42.588392890834314</v>
      </c>
      <c r="R91">
        <v>16.139390966378627</v>
      </c>
      <c r="S91">
        <v>79.576997094449268</v>
      </c>
      <c r="T91">
        <v>51.348062337270292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75.349999999999994</v>
      </c>
      <c r="J92">
        <f>BYPL_EOD!AE92+BYPL_EOD!AF92</f>
        <v>42.59</v>
      </c>
      <c r="K92">
        <f>MES_EOD!AE92+MES_EOD!AF92</f>
        <v>16.14</v>
      </c>
      <c r="L92">
        <f>NDMC_EOD!AE92+NDMC_EOD!AF92</f>
        <v>79.58</v>
      </c>
      <c r="M92">
        <f>TPDDL_EOD!AE92+TPDDL_EOD!AF92</f>
        <v>51.35</v>
      </c>
      <c r="N92">
        <f t="shared" si="6"/>
        <v>265.01</v>
      </c>
      <c r="O92" s="112">
        <f t="shared" si="7"/>
        <v>-9.9999999999909051E-3</v>
      </c>
      <c r="P92">
        <v>75.347156711067498</v>
      </c>
      <c r="Q92">
        <v>42.588392890834314</v>
      </c>
      <c r="R92">
        <v>16.139390966378627</v>
      </c>
      <c r="S92">
        <v>79.576997094449268</v>
      </c>
      <c r="T92">
        <v>51.348062337270292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75.349999999999994</v>
      </c>
      <c r="J93">
        <f>BYPL_EOD!AE93+BYPL_EOD!AF93</f>
        <v>42.59</v>
      </c>
      <c r="K93">
        <f>MES_EOD!AE93+MES_EOD!AF93</f>
        <v>16.14</v>
      </c>
      <c r="L93">
        <f>NDMC_EOD!AE93+NDMC_EOD!AF93</f>
        <v>79.58</v>
      </c>
      <c r="M93">
        <f>TPDDL_EOD!AE93+TPDDL_EOD!AF93</f>
        <v>51.35</v>
      </c>
      <c r="N93">
        <f t="shared" si="6"/>
        <v>265.01</v>
      </c>
      <c r="O93" s="112">
        <f t="shared" si="7"/>
        <v>-9.9999999999909051E-3</v>
      </c>
      <c r="P93">
        <v>75.347156711067498</v>
      </c>
      <c r="Q93">
        <v>42.588392890834314</v>
      </c>
      <c r="R93">
        <v>16.139390966378627</v>
      </c>
      <c r="S93">
        <v>79.576997094449268</v>
      </c>
      <c r="T93">
        <v>51.348062337270292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75.349999999999994</v>
      </c>
      <c r="J94">
        <f>BYPL_EOD!AE94+BYPL_EOD!AF94</f>
        <v>42.59</v>
      </c>
      <c r="K94">
        <f>MES_EOD!AE94+MES_EOD!AF94</f>
        <v>16.14</v>
      </c>
      <c r="L94">
        <f>NDMC_EOD!AE94+NDMC_EOD!AF94</f>
        <v>79.58</v>
      </c>
      <c r="M94">
        <f>TPDDL_EOD!AE94+TPDDL_EOD!AF94</f>
        <v>51.35</v>
      </c>
      <c r="N94">
        <f t="shared" si="6"/>
        <v>265.01</v>
      </c>
      <c r="O94" s="112">
        <f t="shared" si="7"/>
        <v>-9.9999999999909051E-3</v>
      </c>
      <c r="P94">
        <v>75.347156711067498</v>
      </c>
      <c r="Q94">
        <v>42.588392890834314</v>
      </c>
      <c r="R94">
        <v>16.139390966378627</v>
      </c>
      <c r="S94">
        <v>79.576997094449268</v>
      </c>
      <c r="T94">
        <v>51.348062337270292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75.349999999999994</v>
      </c>
      <c r="J95">
        <f>BYPL_EOD!AE95+BYPL_EOD!AF95</f>
        <v>42.59</v>
      </c>
      <c r="K95">
        <f>MES_EOD!AE95+MES_EOD!AF95</f>
        <v>16.14</v>
      </c>
      <c r="L95">
        <f>NDMC_EOD!AE95+NDMC_EOD!AF95</f>
        <v>79.58</v>
      </c>
      <c r="M95">
        <f>TPDDL_EOD!AE95+TPDDL_EOD!AF95</f>
        <v>51.35</v>
      </c>
      <c r="N95">
        <f t="shared" si="6"/>
        <v>265.01</v>
      </c>
      <c r="O95" s="112">
        <f t="shared" si="7"/>
        <v>-9.9999999999909051E-3</v>
      </c>
      <c r="P95">
        <v>75.347156711067498</v>
      </c>
      <c r="Q95">
        <v>42.588392890834314</v>
      </c>
      <c r="R95">
        <v>16.139390966378627</v>
      </c>
      <c r="S95">
        <v>79.576997094449268</v>
      </c>
      <c r="T95">
        <v>51.348062337270292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75.349999999999994</v>
      </c>
      <c r="J96">
        <f>BYPL_EOD!AE96+BYPL_EOD!AF96</f>
        <v>42.59</v>
      </c>
      <c r="K96">
        <f>MES_EOD!AE96+MES_EOD!AF96</f>
        <v>16.14</v>
      </c>
      <c r="L96">
        <f>NDMC_EOD!AE96+NDMC_EOD!AF96</f>
        <v>79.58</v>
      </c>
      <c r="M96">
        <f>TPDDL_EOD!AE96+TPDDL_EOD!AF96</f>
        <v>51.35</v>
      </c>
      <c r="N96">
        <f t="shared" si="6"/>
        <v>265.01</v>
      </c>
      <c r="O96" s="112">
        <f t="shared" si="7"/>
        <v>-9.9999999999909051E-3</v>
      </c>
      <c r="P96">
        <v>75.347156711067498</v>
      </c>
      <c r="Q96">
        <v>42.588392890834314</v>
      </c>
      <c r="R96">
        <v>16.139390966378627</v>
      </c>
      <c r="S96">
        <v>79.576997094449268</v>
      </c>
      <c r="T96">
        <v>51.348062337270292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75.349999999999994</v>
      </c>
      <c r="J97">
        <f>BYPL_EOD!AE97+BYPL_EOD!AF97</f>
        <v>42.59</v>
      </c>
      <c r="K97">
        <f>MES_EOD!AE97+MES_EOD!AF97</f>
        <v>16.14</v>
      </c>
      <c r="L97">
        <f>NDMC_EOD!AE97+NDMC_EOD!AF97</f>
        <v>79.58</v>
      </c>
      <c r="M97">
        <f>TPDDL_EOD!AE97+TPDDL_EOD!AF97</f>
        <v>51.35</v>
      </c>
      <c r="N97">
        <f t="shared" si="6"/>
        <v>265.01</v>
      </c>
      <c r="O97" s="112">
        <f t="shared" si="7"/>
        <v>-9.9999999999909051E-3</v>
      </c>
      <c r="P97">
        <v>75.347156711067498</v>
      </c>
      <c r="Q97">
        <v>42.588392890834314</v>
      </c>
      <c r="R97">
        <v>16.139390966378627</v>
      </c>
      <c r="S97">
        <v>79.576997094449268</v>
      </c>
      <c r="T97">
        <v>51.348062337270292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75.349999999999994</v>
      </c>
      <c r="J98">
        <f>BYPL_EOD!AE98+BYPL_EOD!AF98</f>
        <v>42.59</v>
      </c>
      <c r="K98">
        <f>MES_EOD!AE98+MES_EOD!AF98</f>
        <v>16.14</v>
      </c>
      <c r="L98">
        <f>NDMC_EOD!AE98+NDMC_EOD!AF98</f>
        <v>79.58</v>
      </c>
      <c r="M98">
        <f>TPDDL_EOD!AE98+TPDDL_EOD!AF98</f>
        <v>51.35</v>
      </c>
      <c r="N98">
        <f t="shared" si="6"/>
        <v>265.01</v>
      </c>
      <c r="O98" s="112">
        <f t="shared" si="7"/>
        <v>-9.9999999999909051E-3</v>
      </c>
      <c r="P98">
        <v>75.347156711067498</v>
      </c>
      <c r="Q98">
        <v>42.588392890834314</v>
      </c>
      <c r="R98">
        <v>16.139390966378627</v>
      </c>
      <c r="S98">
        <v>79.576997094449268</v>
      </c>
      <c r="T98">
        <v>51.348062337270292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1.8082200000000035</v>
      </c>
      <c r="J99" s="114">
        <f t="shared" si="12"/>
        <v>1.0224800000000014</v>
      </c>
      <c r="K99" s="114">
        <f t="shared" si="12"/>
        <v>0.38732000000000066</v>
      </c>
      <c r="L99" s="114">
        <f t="shared" si="12"/>
        <v>1.9099199999999987</v>
      </c>
      <c r="M99" s="114">
        <f t="shared" si="12"/>
        <v>1.2322800000000005</v>
      </c>
      <c r="N99" s="114">
        <f t="shared" si="12"/>
        <v>6.3602199999999884</v>
      </c>
      <c r="O99" s="114">
        <f t="shared" si="12"/>
        <v>-2.1999999999979992E-4</v>
      </c>
      <c r="P99" s="114">
        <f t="shared" si="12"/>
        <v>1.8081574476434832</v>
      </c>
      <c r="Q99" s="114">
        <f t="shared" si="12"/>
        <v>1.0224446435983539</v>
      </c>
      <c r="R99" s="114">
        <f t="shared" si="12"/>
        <v>0.38730660126033006</v>
      </c>
      <c r="S99" s="114">
        <f t="shared" si="12"/>
        <v>1.9098539360778848</v>
      </c>
      <c r="T99" s="114">
        <f t="shared" si="12"/>
        <v>1.232237371419947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45173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33.6</v>
      </c>
      <c r="E3">
        <f>GT!N3</f>
        <v>0</v>
      </c>
      <c r="F3">
        <f>B3+C3</f>
        <v>72</v>
      </c>
      <c r="G3">
        <f>D3+E3-X3</f>
        <v>33.6</v>
      </c>
      <c r="H3" s="112"/>
      <c r="I3">
        <f>BRPL_EOD!AA3+BRPL_EOD!AB3</f>
        <v>12.58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33.659999999999997</v>
      </c>
      <c r="O3" s="112">
        <f t="shared" ref="O3:O66" si="1">G3-N3</f>
        <v>-5.9999999999995168E-2</v>
      </c>
      <c r="P3">
        <v>12.55757575757576</v>
      </c>
      <c r="Q3">
        <v>7.9857397504456342</v>
      </c>
      <c r="R3">
        <v>0</v>
      </c>
      <c r="S3">
        <v>2.0762923351158649</v>
      </c>
      <c r="T3">
        <v>10.980392156862747</v>
      </c>
      <c r="U3" s="114">
        <f t="shared" ref="U3:U66" si="2">SUM(P3:T3)</f>
        <v>33.600000000000009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72</v>
      </c>
      <c r="G4">
        <f t="shared" ref="G4:G67" si="5">D4+E4-X4</f>
        <v>33.6</v>
      </c>
      <c r="H4" s="112"/>
      <c r="I4">
        <f>BRPL_EOD!AA4+BRPL_EOD!AB4</f>
        <v>12.58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33.659999999999997</v>
      </c>
      <c r="O4" s="112">
        <f t="shared" si="1"/>
        <v>-5.9999999999995168E-2</v>
      </c>
      <c r="P4">
        <v>12.55757575757576</v>
      </c>
      <c r="Q4">
        <v>7.9857397504456342</v>
      </c>
      <c r="R4">
        <v>0</v>
      </c>
      <c r="S4">
        <v>2.0762923351158649</v>
      </c>
      <c r="T4">
        <v>10.980392156862747</v>
      </c>
      <c r="U4" s="114">
        <f t="shared" si="2"/>
        <v>33.600000000000009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12"/>
      <c r="I5">
        <f>BRPL_EOD!AA5+BRPL_EOD!AB5</f>
        <v>12.58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33.659999999999997</v>
      </c>
      <c r="O5" s="112">
        <f t="shared" si="1"/>
        <v>-5.9999999999995168E-2</v>
      </c>
      <c r="P5">
        <v>12.55757575757576</v>
      </c>
      <c r="Q5">
        <v>7.9857397504456342</v>
      </c>
      <c r="R5">
        <v>0</v>
      </c>
      <c r="S5">
        <v>2.0762923351158649</v>
      </c>
      <c r="T5">
        <v>10.980392156862747</v>
      </c>
      <c r="U5" s="114">
        <f t="shared" si="2"/>
        <v>33.600000000000009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12"/>
      <c r="I6">
        <f>BRPL_EOD!AA6+BRPL_EOD!AB6</f>
        <v>12.58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33.659999999999997</v>
      </c>
      <c r="O6" s="112">
        <f t="shared" si="1"/>
        <v>-5.9999999999995168E-2</v>
      </c>
      <c r="P6">
        <v>12.55757575757576</v>
      </c>
      <c r="Q6">
        <v>7.9857397504456342</v>
      </c>
      <c r="R6">
        <v>0</v>
      </c>
      <c r="S6">
        <v>2.0762923351158649</v>
      </c>
      <c r="T6">
        <v>10.980392156862747</v>
      </c>
      <c r="U6" s="114">
        <f t="shared" si="2"/>
        <v>33.600000000000009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12"/>
      <c r="I7">
        <f>BRPL_EOD!AA7+BRPL_EOD!AB7</f>
        <v>12.58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33.659999999999997</v>
      </c>
      <c r="O7" s="112">
        <f t="shared" si="1"/>
        <v>-5.9999999999995168E-2</v>
      </c>
      <c r="P7">
        <v>12.55757575757576</v>
      </c>
      <c r="Q7">
        <v>7.9857397504456342</v>
      </c>
      <c r="R7">
        <v>0</v>
      </c>
      <c r="S7">
        <v>2.0762923351158649</v>
      </c>
      <c r="T7">
        <v>10.980392156862747</v>
      </c>
      <c r="U7" s="114">
        <f t="shared" si="2"/>
        <v>33.600000000000009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12"/>
      <c r="I8">
        <f>BRPL_EOD!AA8+BRPL_EOD!AB8</f>
        <v>12.58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33.659999999999997</v>
      </c>
      <c r="O8" s="112">
        <f t="shared" si="1"/>
        <v>-5.9999999999995168E-2</v>
      </c>
      <c r="P8">
        <v>12.55757575757576</v>
      </c>
      <c r="Q8">
        <v>7.9857397504456342</v>
      </c>
      <c r="R8">
        <v>0</v>
      </c>
      <c r="S8">
        <v>2.0762923351158649</v>
      </c>
      <c r="T8">
        <v>10.980392156862747</v>
      </c>
      <c r="U8" s="114">
        <f t="shared" si="2"/>
        <v>33.600000000000009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12"/>
      <c r="I9">
        <f>BRPL_EOD!AA9+BRPL_EOD!AB9</f>
        <v>12.58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33.659999999999997</v>
      </c>
      <c r="O9" s="112">
        <f t="shared" si="1"/>
        <v>-5.9999999999995168E-2</v>
      </c>
      <c r="P9">
        <v>12.55757575757576</v>
      </c>
      <c r="Q9">
        <v>7.9857397504456342</v>
      </c>
      <c r="R9">
        <v>0</v>
      </c>
      <c r="S9">
        <v>2.0762923351158649</v>
      </c>
      <c r="T9">
        <v>10.980392156862747</v>
      </c>
      <c r="U9" s="114">
        <f t="shared" si="2"/>
        <v>33.600000000000009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12"/>
      <c r="I10">
        <f>BRPL_EOD!AA10+BRPL_EOD!AB10</f>
        <v>12.58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33.659999999999997</v>
      </c>
      <c r="O10" s="112">
        <f t="shared" si="1"/>
        <v>-5.9999999999995168E-2</v>
      </c>
      <c r="P10">
        <v>12.55757575757576</v>
      </c>
      <c r="Q10">
        <v>7.9857397504456342</v>
      </c>
      <c r="R10">
        <v>0</v>
      </c>
      <c r="S10">
        <v>2.0762923351158649</v>
      </c>
      <c r="T10">
        <v>10.980392156862747</v>
      </c>
      <c r="U10" s="114">
        <f t="shared" si="2"/>
        <v>33.600000000000009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33.6</v>
      </c>
      <c r="E11">
        <f>GT!N11</f>
        <v>0</v>
      </c>
      <c r="F11">
        <f t="shared" si="4"/>
        <v>72</v>
      </c>
      <c r="G11">
        <f t="shared" si="5"/>
        <v>33.6</v>
      </c>
      <c r="H11" s="112"/>
      <c r="I11">
        <f>BRPL_EOD!AA11+BRPL_EOD!AB11</f>
        <v>12.58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33.659999999999997</v>
      </c>
      <c r="O11" s="112">
        <f t="shared" si="1"/>
        <v>-5.9999999999995168E-2</v>
      </c>
      <c r="P11">
        <v>12.55757575757576</v>
      </c>
      <c r="Q11">
        <v>7.9857397504456342</v>
      </c>
      <c r="R11">
        <v>0</v>
      </c>
      <c r="S11">
        <v>2.0762923351158649</v>
      </c>
      <c r="T11">
        <v>10.980392156862747</v>
      </c>
      <c r="U11" s="114">
        <f t="shared" si="2"/>
        <v>33.600000000000009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33.6</v>
      </c>
      <c r="E12">
        <f>GT!N12</f>
        <v>0</v>
      </c>
      <c r="F12">
        <f t="shared" si="4"/>
        <v>72</v>
      </c>
      <c r="G12">
        <f t="shared" si="5"/>
        <v>33.6</v>
      </c>
      <c r="H12" s="112"/>
      <c r="I12">
        <f>BRPL_EOD!AA12+BRPL_EOD!AB12</f>
        <v>12.58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33.659999999999997</v>
      </c>
      <c r="O12" s="112">
        <f t="shared" si="1"/>
        <v>-5.9999999999995168E-2</v>
      </c>
      <c r="P12">
        <v>12.55757575757576</v>
      </c>
      <c r="Q12">
        <v>7.9857397504456342</v>
      </c>
      <c r="R12">
        <v>0</v>
      </c>
      <c r="S12">
        <v>2.0762923351158649</v>
      </c>
      <c r="T12">
        <v>10.980392156862747</v>
      </c>
      <c r="U12" s="114">
        <f t="shared" si="2"/>
        <v>33.600000000000009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33.6</v>
      </c>
      <c r="E13">
        <f>GT!N13</f>
        <v>0</v>
      </c>
      <c r="F13">
        <f t="shared" si="4"/>
        <v>72</v>
      </c>
      <c r="G13">
        <f t="shared" si="5"/>
        <v>33.6</v>
      </c>
      <c r="H13" s="112"/>
      <c r="I13">
        <f>BRPL_EOD!AA13+BRPL_EOD!AB13</f>
        <v>12.58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33.659999999999997</v>
      </c>
      <c r="O13" s="112">
        <f t="shared" si="1"/>
        <v>-5.9999999999995168E-2</v>
      </c>
      <c r="P13">
        <v>12.55757575757576</v>
      </c>
      <c r="Q13">
        <v>7.9857397504456342</v>
      </c>
      <c r="R13">
        <v>0</v>
      </c>
      <c r="S13">
        <v>2.0762923351158649</v>
      </c>
      <c r="T13">
        <v>10.980392156862747</v>
      </c>
      <c r="U13" s="114">
        <f t="shared" si="2"/>
        <v>33.600000000000009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33.6</v>
      </c>
      <c r="E14">
        <f>GT!N14</f>
        <v>0</v>
      </c>
      <c r="F14">
        <f t="shared" si="4"/>
        <v>72</v>
      </c>
      <c r="G14">
        <f t="shared" si="5"/>
        <v>33.6</v>
      </c>
      <c r="H14" s="112"/>
      <c r="I14">
        <f>BRPL_EOD!AA14+BRPL_EOD!AB14</f>
        <v>12.58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33.659999999999997</v>
      </c>
      <c r="O14" s="112">
        <f t="shared" si="1"/>
        <v>-5.9999999999995168E-2</v>
      </c>
      <c r="P14">
        <v>12.55757575757576</v>
      </c>
      <c r="Q14">
        <v>7.9857397504456342</v>
      </c>
      <c r="R14">
        <v>0</v>
      </c>
      <c r="S14">
        <v>2.0762923351158649</v>
      </c>
      <c r="T14">
        <v>10.980392156862747</v>
      </c>
      <c r="U14" s="114">
        <f t="shared" si="2"/>
        <v>33.600000000000009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33.6</v>
      </c>
      <c r="E15">
        <f>GT!N15</f>
        <v>0</v>
      </c>
      <c r="F15">
        <f t="shared" si="4"/>
        <v>72</v>
      </c>
      <c r="G15">
        <f t="shared" si="5"/>
        <v>33.6</v>
      </c>
      <c r="H15" s="112"/>
      <c r="I15">
        <f>BRPL_EOD!AA15+BRPL_EOD!AB15</f>
        <v>12.58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33.659999999999997</v>
      </c>
      <c r="O15" s="112">
        <f t="shared" si="1"/>
        <v>-5.9999999999995168E-2</v>
      </c>
      <c r="P15">
        <v>12.55757575757576</v>
      </c>
      <c r="Q15">
        <v>7.9857397504456342</v>
      </c>
      <c r="R15">
        <v>0</v>
      </c>
      <c r="S15">
        <v>2.0762923351158649</v>
      </c>
      <c r="T15">
        <v>10.980392156862747</v>
      </c>
      <c r="U15" s="114">
        <f t="shared" si="2"/>
        <v>33.600000000000009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33.6</v>
      </c>
      <c r="E16">
        <f>GT!N16</f>
        <v>0</v>
      </c>
      <c r="F16">
        <f t="shared" si="4"/>
        <v>72</v>
      </c>
      <c r="G16">
        <f t="shared" si="5"/>
        <v>33.6</v>
      </c>
      <c r="H16" s="112"/>
      <c r="I16">
        <f>BRPL_EOD!AA16+BRPL_EOD!AB16</f>
        <v>12.58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33.659999999999997</v>
      </c>
      <c r="O16" s="112">
        <f t="shared" si="1"/>
        <v>-5.9999999999995168E-2</v>
      </c>
      <c r="P16">
        <v>12.55757575757576</v>
      </c>
      <c r="Q16">
        <v>7.9857397504456342</v>
      </c>
      <c r="R16">
        <v>0</v>
      </c>
      <c r="S16">
        <v>2.0762923351158649</v>
      </c>
      <c r="T16">
        <v>10.980392156862747</v>
      </c>
      <c r="U16" s="114">
        <f t="shared" si="2"/>
        <v>33.600000000000009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33.6</v>
      </c>
      <c r="E17">
        <f>GT!N17</f>
        <v>0</v>
      </c>
      <c r="F17">
        <f t="shared" si="4"/>
        <v>72</v>
      </c>
      <c r="G17">
        <f t="shared" si="5"/>
        <v>33.6</v>
      </c>
      <c r="H17" s="112"/>
      <c r="I17">
        <f>BRPL_EOD!AA17+BRPL_EOD!AB17</f>
        <v>12.58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33.659999999999997</v>
      </c>
      <c r="O17" s="112">
        <f t="shared" si="1"/>
        <v>-5.9999999999995168E-2</v>
      </c>
      <c r="P17">
        <v>12.55757575757576</v>
      </c>
      <c r="Q17">
        <v>7.9857397504456342</v>
      </c>
      <c r="R17">
        <v>0</v>
      </c>
      <c r="S17">
        <v>2.0762923351158649</v>
      </c>
      <c r="T17">
        <v>10.980392156862747</v>
      </c>
      <c r="U17" s="114">
        <f t="shared" si="2"/>
        <v>33.600000000000009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33.6</v>
      </c>
      <c r="E18">
        <f>GT!N18</f>
        <v>0</v>
      </c>
      <c r="F18">
        <f t="shared" si="4"/>
        <v>72</v>
      </c>
      <c r="G18">
        <f t="shared" si="5"/>
        <v>33.6</v>
      </c>
      <c r="H18" s="112"/>
      <c r="I18">
        <f>BRPL_EOD!AA18+BRPL_EOD!AB18</f>
        <v>12.58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33.659999999999997</v>
      </c>
      <c r="O18" s="112">
        <f t="shared" si="1"/>
        <v>-5.9999999999995168E-2</v>
      </c>
      <c r="P18">
        <v>12.55757575757576</v>
      </c>
      <c r="Q18">
        <v>7.9857397504456342</v>
      </c>
      <c r="R18">
        <v>0</v>
      </c>
      <c r="S18">
        <v>2.0762923351158649</v>
      </c>
      <c r="T18">
        <v>10.980392156862747</v>
      </c>
      <c r="U18" s="114">
        <f t="shared" si="2"/>
        <v>33.600000000000009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33.6</v>
      </c>
      <c r="E19">
        <f>GT!N19</f>
        <v>0</v>
      </c>
      <c r="F19">
        <f t="shared" si="4"/>
        <v>72</v>
      </c>
      <c r="G19">
        <f t="shared" si="5"/>
        <v>33.6</v>
      </c>
      <c r="H19" s="112"/>
      <c r="I19">
        <f>BRPL_EOD!AA19+BRPL_EOD!AB19</f>
        <v>12.58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33.659999999999997</v>
      </c>
      <c r="O19" s="112">
        <f t="shared" si="1"/>
        <v>-5.9999999999995168E-2</v>
      </c>
      <c r="P19">
        <v>12.55757575757576</v>
      </c>
      <c r="Q19">
        <v>7.9857397504456342</v>
      </c>
      <c r="R19">
        <v>0</v>
      </c>
      <c r="S19">
        <v>2.0762923351158649</v>
      </c>
      <c r="T19">
        <v>10.980392156862747</v>
      </c>
      <c r="U19" s="114">
        <f t="shared" si="2"/>
        <v>33.600000000000009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13.56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34.64</v>
      </c>
      <c r="O20" s="112">
        <f t="shared" si="1"/>
        <v>-3.9999999999999147E-2</v>
      </c>
      <c r="P20">
        <v>13.544341801385682</v>
      </c>
      <c r="Q20">
        <v>7.990762124711317</v>
      </c>
      <c r="R20">
        <v>0</v>
      </c>
      <c r="S20">
        <v>2.0775981524249425</v>
      </c>
      <c r="T20">
        <v>10.98729792147806</v>
      </c>
      <c r="U20" s="114">
        <f t="shared" si="2"/>
        <v>34.600000000000009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13.56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34.64</v>
      </c>
      <c r="O21" s="112">
        <f t="shared" si="1"/>
        <v>-3.9999999999999147E-2</v>
      </c>
      <c r="P21">
        <v>13.544341801385682</v>
      </c>
      <c r="Q21">
        <v>7.990762124711317</v>
      </c>
      <c r="R21">
        <v>0</v>
      </c>
      <c r="S21">
        <v>2.0775981524249425</v>
      </c>
      <c r="T21">
        <v>10.98729792147806</v>
      </c>
      <c r="U21" s="114">
        <f t="shared" si="2"/>
        <v>34.600000000000009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13.56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34.64</v>
      </c>
      <c r="O22" s="112">
        <f t="shared" si="1"/>
        <v>-3.9999999999999147E-2</v>
      </c>
      <c r="P22">
        <v>13.544341801385682</v>
      </c>
      <c r="Q22">
        <v>7.990762124711317</v>
      </c>
      <c r="R22">
        <v>0</v>
      </c>
      <c r="S22">
        <v>2.0775981524249425</v>
      </c>
      <c r="T22">
        <v>10.98729792147806</v>
      </c>
      <c r="U22" s="114">
        <f t="shared" si="2"/>
        <v>34.600000000000009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13.56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34.64</v>
      </c>
      <c r="O23" s="112">
        <f t="shared" si="1"/>
        <v>-3.9999999999999147E-2</v>
      </c>
      <c r="P23">
        <v>13.544341801385682</v>
      </c>
      <c r="Q23">
        <v>7.990762124711317</v>
      </c>
      <c r="R23">
        <v>0</v>
      </c>
      <c r="S23">
        <v>2.0775981524249425</v>
      </c>
      <c r="T23">
        <v>10.98729792147806</v>
      </c>
      <c r="U23" s="114">
        <f t="shared" si="2"/>
        <v>34.600000000000009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13.56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34.64</v>
      </c>
      <c r="O24" s="112">
        <f t="shared" si="1"/>
        <v>-3.9999999999999147E-2</v>
      </c>
      <c r="P24">
        <v>13.544341801385682</v>
      </c>
      <c r="Q24">
        <v>7.990762124711317</v>
      </c>
      <c r="R24">
        <v>0</v>
      </c>
      <c r="S24">
        <v>2.0775981524249425</v>
      </c>
      <c r="T24">
        <v>10.98729792147806</v>
      </c>
      <c r="U24" s="114">
        <f t="shared" si="2"/>
        <v>34.600000000000009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13.56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34.64</v>
      </c>
      <c r="O25" s="112">
        <f t="shared" si="1"/>
        <v>-3.9999999999999147E-2</v>
      </c>
      <c r="P25">
        <v>13.544341801385682</v>
      </c>
      <c r="Q25">
        <v>7.990762124711317</v>
      </c>
      <c r="R25">
        <v>0</v>
      </c>
      <c r="S25">
        <v>2.0775981524249425</v>
      </c>
      <c r="T25">
        <v>10.98729792147806</v>
      </c>
      <c r="U25" s="114">
        <f t="shared" si="2"/>
        <v>34.600000000000009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13.56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34.64</v>
      </c>
      <c r="O26" s="112">
        <f t="shared" si="1"/>
        <v>-3.9999999999999147E-2</v>
      </c>
      <c r="P26">
        <v>13.544341801385682</v>
      </c>
      <c r="Q26">
        <v>7.990762124711317</v>
      </c>
      <c r="R26">
        <v>0</v>
      </c>
      <c r="S26">
        <v>2.0775981524249425</v>
      </c>
      <c r="T26">
        <v>10.98729792147806</v>
      </c>
      <c r="U26" s="114">
        <f t="shared" si="2"/>
        <v>34.600000000000009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13.56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34.64</v>
      </c>
      <c r="O27" s="112">
        <f t="shared" si="1"/>
        <v>-3.9999999999999147E-2</v>
      </c>
      <c r="P27">
        <v>13.544341801385682</v>
      </c>
      <c r="Q27">
        <v>7.990762124711317</v>
      </c>
      <c r="R27">
        <v>0</v>
      </c>
      <c r="S27">
        <v>2.0775981524249425</v>
      </c>
      <c r="T27">
        <v>10.98729792147806</v>
      </c>
      <c r="U27" s="114">
        <f t="shared" si="2"/>
        <v>34.600000000000009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13.56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34.64</v>
      </c>
      <c r="O28" s="112">
        <f t="shared" si="1"/>
        <v>-3.9999999999999147E-2</v>
      </c>
      <c r="P28">
        <v>13.544341801385682</v>
      </c>
      <c r="Q28">
        <v>7.990762124711317</v>
      </c>
      <c r="R28">
        <v>0</v>
      </c>
      <c r="S28">
        <v>2.0775981524249425</v>
      </c>
      <c r="T28">
        <v>10.98729792147806</v>
      </c>
      <c r="U28" s="114">
        <f t="shared" si="2"/>
        <v>34.600000000000009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13.56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34.64</v>
      </c>
      <c r="O29" s="112">
        <f t="shared" si="1"/>
        <v>-3.9999999999999147E-2</v>
      </c>
      <c r="P29">
        <v>13.544341801385682</v>
      </c>
      <c r="Q29">
        <v>7.990762124711317</v>
      </c>
      <c r="R29">
        <v>0</v>
      </c>
      <c r="S29">
        <v>2.0775981524249425</v>
      </c>
      <c r="T29">
        <v>10.98729792147806</v>
      </c>
      <c r="U29" s="114">
        <f t="shared" si="2"/>
        <v>34.600000000000009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13.56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34.64</v>
      </c>
      <c r="O30" s="112">
        <f t="shared" si="1"/>
        <v>-3.9999999999999147E-2</v>
      </c>
      <c r="P30">
        <v>13.544341801385682</v>
      </c>
      <c r="Q30">
        <v>7.990762124711317</v>
      </c>
      <c r="R30">
        <v>0</v>
      </c>
      <c r="S30">
        <v>2.0775981524249425</v>
      </c>
      <c r="T30">
        <v>10.98729792147806</v>
      </c>
      <c r="U30" s="114">
        <f t="shared" si="2"/>
        <v>34.600000000000009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13.56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34.64</v>
      </c>
      <c r="O31" s="112">
        <f t="shared" si="1"/>
        <v>-3.9999999999999147E-2</v>
      </c>
      <c r="P31">
        <v>13.544341801385682</v>
      </c>
      <c r="Q31">
        <v>7.990762124711317</v>
      </c>
      <c r="R31">
        <v>0</v>
      </c>
      <c r="S31">
        <v>2.0775981524249425</v>
      </c>
      <c r="T31">
        <v>10.98729792147806</v>
      </c>
      <c r="U31" s="114">
        <f t="shared" si="2"/>
        <v>34.600000000000009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13.56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34.64</v>
      </c>
      <c r="O32" s="112">
        <f t="shared" si="1"/>
        <v>-3.9999999999999147E-2</v>
      </c>
      <c r="P32">
        <v>13.544341801385682</v>
      </c>
      <c r="Q32">
        <v>7.990762124711317</v>
      </c>
      <c r="R32">
        <v>0</v>
      </c>
      <c r="S32">
        <v>2.0775981524249425</v>
      </c>
      <c r="T32">
        <v>10.98729792147806</v>
      </c>
      <c r="U32" s="114">
        <f t="shared" si="2"/>
        <v>34.600000000000009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13.56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34.64</v>
      </c>
      <c r="O33" s="112">
        <f t="shared" si="1"/>
        <v>-3.9999999999999147E-2</v>
      </c>
      <c r="P33">
        <v>13.544341801385682</v>
      </c>
      <c r="Q33">
        <v>7.990762124711317</v>
      </c>
      <c r="R33">
        <v>0</v>
      </c>
      <c r="S33">
        <v>2.0775981524249425</v>
      </c>
      <c r="T33">
        <v>10.98729792147806</v>
      </c>
      <c r="U33" s="114">
        <f t="shared" si="2"/>
        <v>34.600000000000009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13.56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34.64</v>
      </c>
      <c r="O34" s="112">
        <f t="shared" si="1"/>
        <v>-3.9999999999999147E-2</v>
      </c>
      <c r="P34">
        <v>13.544341801385682</v>
      </c>
      <c r="Q34">
        <v>7.990762124711317</v>
      </c>
      <c r="R34">
        <v>0</v>
      </c>
      <c r="S34">
        <v>2.0775981524249425</v>
      </c>
      <c r="T34">
        <v>10.98729792147806</v>
      </c>
      <c r="U34" s="114">
        <f t="shared" si="2"/>
        <v>34.600000000000009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13.56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34.64</v>
      </c>
      <c r="O35" s="112">
        <f t="shared" si="1"/>
        <v>-3.9999999999999147E-2</v>
      </c>
      <c r="P35">
        <v>13.544341801385682</v>
      </c>
      <c r="Q35">
        <v>7.990762124711317</v>
      </c>
      <c r="R35">
        <v>0</v>
      </c>
      <c r="S35">
        <v>2.0775981524249425</v>
      </c>
      <c r="T35">
        <v>10.98729792147806</v>
      </c>
      <c r="U35" s="114">
        <f t="shared" si="2"/>
        <v>34.600000000000009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33.6</v>
      </c>
      <c r="E36">
        <f>GT!N36</f>
        <v>0</v>
      </c>
      <c r="F36">
        <f t="shared" si="4"/>
        <v>72</v>
      </c>
      <c r="G36">
        <f t="shared" si="5"/>
        <v>33.6</v>
      </c>
      <c r="H36" s="112"/>
      <c r="I36">
        <f>BRPL_EOD!AA36+BRPL_EOD!AB36</f>
        <v>12.58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33.659999999999997</v>
      </c>
      <c r="O36" s="112">
        <f t="shared" si="1"/>
        <v>-5.9999999999995168E-2</v>
      </c>
      <c r="P36">
        <v>12.55757575757576</v>
      </c>
      <c r="Q36">
        <v>7.9857397504456342</v>
      </c>
      <c r="R36">
        <v>0</v>
      </c>
      <c r="S36">
        <v>2.0762923351158649</v>
      </c>
      <c r="T36">
        <v>10.980392156862747</v>
      </c>
      <c r="U36" s="114">
        <f t="shared" si="2"/>
        <v>33.600000000000009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33.6</v>
      </c>
      <c r="E37">
        <f>GT!N37</f>
        <v>0</v>
      </c>
      <c r="F37">
        <f t="shared" si="4"/>
        <v>72</v>
      </c>
      <c r="G37">
        <f t="shared" si="5"/>
        <v>33.6</v>
      </c>
      <c r="H37" s="112"/>
      <c r="I37">
        <f>BRPL_EOD!AA37+BRPL_EOD!AB37</f>
        <v>12.58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33.659999999999997</v>
      </c>
      <c r="O37" s="112">
        <f t="shared" si="1"/>
        <v>-5.9999999999995168E-2</v>
      </c>
      <c r="P37">
        <v>12.55757575757576</v>
      </c>
      <c r="Q37">
        <v>7.9857397504456342</v>
      </c>
      <c r="R37">
        <v>0</v>
      </c>
      <c r="S37">
        <v>2.0762923351158649</v>
      </c>
      <c r="T37">
        <v>10.980392156862747</v>
      </c>
      <c r="U37" s="114">
        <f t="shared" si="2"/>
        <v>33.600000000000009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33.6</v>
      </c>
      <c r="E38">
        <f>GT!N38</f>
        <v>0</v>
      </c>
      <c r="F38">
        <f t="shared" si="4"/>
        <v>72</v>
      </c>
      <c r="G38">
        <f t="shared" si="5"/>
        <v>33.6</v>
      </c>
      <c r="H38" s="112"/>
      <c r="I38">
        <f>BRPL_EOD!AA38+BRPL_EOD!AB38</f>
        <v>12.58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33.659999999999997</v>
      </c>
      <c r="O38" s="112">
        <f t="shared" si="1"/>
        <v>-5.9999999999995168E-2</v>
      </c>
      <c r="P38">
        <v>12.55757575757576</v>
      </c>
      <c r="Q38">
        <v>7.9857397504456342</v>
      </c>
      <c r="R38">
        <v>0</v>
      </c>
      <c r="S38">
        <v>2.0762923351158649</v>
      </c>
      <c r="T38">
        <v>10.980392156862747</v>
      </c>
      <c r="U38" s="114">
        <f t="shared" si="2"/>
        <v>33.600000000000009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33.299999999999997</v>
      </c>
      <c r="E39">
        <f>GT!N39</f>
        <v>0</v>
      </c>
      <c r="F39">
        <f t="shared" si="4"/>
        <v>72</v>
      </c>
      <c r="G39">
        <f t="shared" si="5"/>
        <v>33.299999999999997</v>
      </c>
      <c r="H39" s="112"/>
      <c r="I39">
        <f>BRPL_EOD!AA39+BRPL_EOD!AB39</f>
        <v>12.58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33.659999999999997</v>
      </c>
      <c r="O39" s="112">
        <f t="shared" si="1"/>
        <v>-0.35999999999999943</v>
      </c>
      <c r="P39">
        <v>12.445454545454545</v>
      </c>
      <c r="Q39">
        <v>7.9144385026737973</v>
      </c>
      <c r="R39">
        <v>0</v>
      </c>
      <c r="S39">
        <v>2.0577540106951875</v>
      </c>
      <c r="T39">
        <v>10.882352941176471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33.299999999999997</v>
      </c>
      <c r="E40">
        <f>GT!N40</f>
        <v>0</v>
      </c>
      <c r="F40">
        <f t="shared" si="4"/>
        <v>72</v>
      </c>
      <c r="G40">
        <f t="shared" si="5"/>
        <v>33.299999999999997</v>
      </c>
      <c r="H40" s="112"/>
      <c r="I40">
        <f>BRPL_EOD!AA40+BRPL_EOD!AB40</f>
        <v>12.58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33.659999999999997</v>
      </c>
      <c r="O40" s="112">
        <f t="shared" si="1"/>
        <v>-0.35999999999999943</v>
      </c>
      <c r="P40">
        <v>12.445454545454545</v>
      </c>
      <c r="Q40">
        <v>7.9144385026737973</v>
      </c>
      <c r="R40">
        <v>0</v>
      </c>
      <c r="S40">
        <v>2.0577540106951875</v>
      </c>
      <c r="T40">
        <v>10.882352941176471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0</v>
      </c>
      <c r="F41">
        <f t="shared" si="4"/>
        <v>72</v>
      </c>
      <c r="G41">
        <f t="shared" si="5"/>
        <v>33.299999999999997</v>
      </c>
      <c r="H41" s="112"/>
      <c r="I41">
        <f>BRPL_EOD!AA41+BRPL_EOD!AB41</f>
        <v>12.58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33.659999999999997</v>
      </c>
      <c r="O41" s="112">
        <f t="shared" si="1"/>
        <v>-0.35999999999999943</v>
      </c>
      <c r="P41">
        <v>12.445454545454545</v>
      </c>
      <c r="Q41">
        <v>7.9144385026737973</v>
      </c>
      <c r="R41">
        <v>0</v>
      </c>
      <c r="S41">
        <v>2.0577540106951875</v>
      </c>
      <c r="T41">
        <v>10.882352941176471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72</v>
      </c>
      <c r="G42">
        <f t="shared" si="5"/>
        <v>33.299999999999997</v>
      </c>
      <c r="H42" s="112"/>
      <c r="I42">
        <f>BRPL_EOD!AA42+BRPL_EOD!AB42</f>
        <v>12.58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33.659999999999997</v>
      </c>
      <c r="O42" s="112">
        <f t="shared" si="1"/>
        <v>-0.35999999999999943</v>
      </c>
      <c r="P42">
        <v>12.445454545454545</v>
      </c>
      <c r="Q42">
        <v>7.9144385026737973</v>
      </c>
      <c r="R42">
        <v>0</v>
      </c>
      <c r="S42">
        <v>2.0577540106951875</v>
      </c>
      <c r="T42">
        <v>10.882352941176471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12"/>
      <c r="I43">
        <f>BRPL_EOD!AA43+BRPL_EOD!AB43</f>
        <v>12.58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33.659999999999997</v>
      </c>
      <c r="O43" s="112">
        <f t="shared" si="1"/>
        <v>-0.35999999999999943</v>
      </c>
      <c r="P43">
        <v>12.445454545454545</v>
      </c>
      <c r="Q43">
        <v>7.9144385026737973</v>
      </c>
      <c r="R43">
        <v>0</v>
      </c>
      <c r="S43">
        <v>2.0577540106951875</v>
      </c>
      <c r="T43">
        <v>10.882352941176471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32.299999999999997</v>
      </c>
      <c r="E44">
        <f>GT!N44</f>
        <v>0</v>
      </c>
      <c r="F44">
        <f t="shared" si="4"/>
        <v>72</v>
      </c>
      <c r="G44">
        <f t="shared" si="5"/>
        <v>32.299999999999997</v>
      </c>
      <c r="H44" s="112"/>
      <c r="I44">
        <f>BRPL_EOD!AA44+BRPL_EOD!AB44</f>
        <v>11.61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32.69</v>
      </c>
      <c r="O44" s="112">
        <f t="shared" si="1"/>
        <v>-0.39000000000000057</v>
      </c>
      <c r="P44">
        <v>11.471489752217803</v>
      </c>
      <c r="Q44">
        <v>7.9045579687977972</v>
      </c>
      <c r="R44">
        <v>0</v>
      </c>
      <c r="S44">
        <v>2.0551850718874274</v>
      </c>
      <c r="T44">
        <v>10.868767207096971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32.299999999999997</v>
      </c>
      <c r="E45">
        <f>GT!N45</f>
        <v>0</v>
      </c>
      <c r="F45">
        <f t="shared" si="4"/>
        <v>72</v>
      </c>
      <c r="G45">
        <f t="shared" si="5"/>
        <v>32.299999999999997</v>
      </c>
      <c r="H45" s="112"/>
      <c r="I45">
        <f>BRPL_EOD!AA45+BRPL_EOD!AB45</f>
        <v>11.61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32.69</v>
      </c>
      <c r="O45" s="112">
        <f t="shared" si="1"/>
        <v>-0.39000000000000057</v>
      </c>
      <c r="P45">
        <v>11.471489752217803</v>
      </c>
      <c r="Q45">
        <v>7.9045579687977972</v>
      </c>
      <c r="R45">
        <v>0</v>
      </c>
      <c r="S45">
        <v>2.0551850718874274</v>
      </c>
      <c r="T45">
        <v>10.868767207096971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32.299999999999997</v>
      </c>
      <c r="E46">
        <f>GT!N46</f>
        <v>0</v>
      </c>
      <c r="F46">
        <f t="shared" si="4"/>
        <v>72</v>
      </c>
      <c r="G46">
        <f t="shared" si="5"/>
        <v>32.299999999999997</v>
      </c>
      <c r="H46" s="112"/>
      <c r="I46">
        <f>BRPL_EOD!AA46+BRPL_EOD!AB46</f>
        <v>11.61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32.69</v>
      </c>
      <c r="O46" s="112">
        <f t="shared" si="1"/>
        <v>-0.39000000000000057</v>
      </c>
      <c r="P46">
        <v>11.471489752217803</v>
      </c>
      <c r="Q46">
        <v>7.9045579687977972</v>
      </c>
      <c r="R46">
        <v>0</v>
      </c>
      <c r="S46">
        <v>2.0551850718874274</v>
      </c>
      <c r="T46">
        <v>10.868767207096971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32.299999999999997</v>
      </c>
      <c r="E47">
        <f>GT!N47</f>
        <v>0</v>
      </c>
      <c r="F47">
        <f t="shared" si="4"/>
        <v>72</v>
      </c>
      <c r="G47">
        <f t="shared" si="5"/>
        <v>32.299999999999997</v>
      </c>
      <c r="H47" s="112"/>
      <c r="I47">
        <f>BRPL_EOD!AA47+BRPL_EOD!AB47</f>
        <v>11.61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32.69</v>
      </c>
      <c r="O47" s="112">
        <f t="shared" si="1"/>
        <v>-0.39000000000000057</v>
      </c>
      <c r="P47">
        <v>11.471489752217803</v>
      </c>
      <c r="Q47">
        <v>7.9045579687977972</v>
      </c>
      <c r="R47">
        <v>0</v>
      </c>
      <c r="S47">
        <v>2.0551850718874274</v>
      </c>
      <c r="T47">
        <v>10.868767207096971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32.299999999999997</v>
      </c>
      <c r="E48">
        <f>GT!N48</f>
        <v>0</v>
      </c>
      <c r="F48">
        <f t="shared" si="4"/>
        <v>72</v>
      </c>
      <c r="G48">
        <f t="shared" si="5"/>
        <v>32.299999999999997</v>
      </c>
      <c r="H48" s="112"/>
      <c r="I48">
        <f>BRPL_EOD!AA48+BRPL_EOD!AB48</f>
        <v>11.61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32.69</v>
      </c>
      <c r="O48" s="112">
        <f t="shared" si="1"/>
        <v>-0.39000000000000057</v>
      </c>
      <c r="P48">
        <v>11.471489752217803</v>
      </c>
      <c r="Q48">
        <v>7.9045579687977972</v>
      </c>
      <c r="R48">
        <v>0</v>
      </c>
      <c r="S48">
        <v>2.0551850718874274</v>
      </c>
      <c r="T48">
        <v>10.868767207096971</v>
      </c>
      <c r="U48" s="114">
        <f t="shared" si="2"/>
        <v>32.299999999999997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32.299999999999997</v>
      </c>
      <c r="E49">
        <f>GT!N49</f>
        <v>0</v>
      </c>
      <c r="F49">
        <f t="shared" si="4"/>
        <v>72</v>
      </c>
      <c r="G49">
        <f t="shared" si="5"/>
        <v>32.299999999999997</v>
      </c>
      <c r="H49" s="112"/>
      <c r="I49">
        <f>BRPL_EOD!AA49+BRPL_EOD!AB49</f>
        <v>11.61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32.69</v>
      </c>
      <c r="O49" s="112">
        <f t="shared" si="1"/>
        <v>-0.39000000000000057</v>
      </c>
      <c r="P49">
        <v>11.471489752217803</v>
      </c>
      <c r="Q49">
        <v>7.9045579687977972</v>
      </c>
      <c r="R49">
        <v>0</v>
      </c>
      <c r="S49">
        <v>2.0551850718874274</v>
      </c>
      <c r="T49">
        <v>10.868767207096971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32.299999999999997</v>
      </c>
      <c r="E50">
        <f>GT!N50</f>
        <v>0</v>
      </c>
      <c r="F50">
        <f t="shared" si="4"/>
        <v>72</v>
      </c>
      <c r="G50">
        <f t="shared" si="5"/>
        <v>32.299999999999997</v>
      </c>
      <c r="H50" s="112"/>
      <c r="I50">
        <f>BRPL_EOD!AA50+BRPL_EOD!AB50</f>
        <v>11.61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32.69</v>
      </c>
      <c r="O50" s="112">
        <f t="shared" si="1"/>
        <v>-0.39000000000000057</v>
      </c>
      <c r="P50">
        <v>11.471489752217803</v>
      </c>
      <c r="Q50">
        <v>7.9045579687977972</v>
      </c>
      <c r="R50">
        <v>0</v>
      </c>
      <c r="S50">
        <v>2.0551850718874274</v>
      </c>
      <c r="T50">
        <v>10.868767207096971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12"/>
      <c r="I51">
        <f>BRPL_EOD!AA51+BRPL_EOD!AB51</f>
        <v>11.61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32.69</v>
      </c>
      <c r="O51" s="112">
        <f t="shared" si="1"/>
        <v>-0.39000000000000057</v>
      </c>
      <c r="P51">
        <v>11.471489752217803</v>
      </c>
      <c r="Q51">
        <v>7.9045579687977972</v>
      </c>
      <c r="R51">
        <v>0</v>
      </c>
      <c r="S51">
        <v>2.0551850718874274</v>
      </c>
      <c r="T51">
        <v>10.868767207096971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12"/>
      <c r="I52">
        <f>BRPL_EOD!AA52+BRPL_EOD!AB52</f>
        <v>11.61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32.69</v>
      </c>
      <c r="O52" s="112">
        <f t="shared" si="1"/>
        <v>-0.39000000000000057</v>
      </c>
      <c r="P52">
        <v>11.471489752217803</v>
      </c>
      <c r="Q52">
        <v>7.9045579687977972</v>
      </c>
      <c r="R52">
        <v>0</v>
      </c>
      <c r="S52">
        <v>2.0551850718874274</v>
      </c>
      <c r="T52">
        <v>10.868767207096971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11.61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32.69</v>
      </c>
      <c r="O53" s="112">
        <f t="shared" si="1"/>
        <v>-0.39000000000000057</v>
      </c>
      <c r="P53">
        <v>11.471489752217803</v>
      </c>
      <c r="Q53">
        <v>7.9045579687977972</v>
      </c>
      <c r="R53">
        <v>0</v>
      </c>
      <c r="S53">
        <v>2.0551850718874274</v>
      </c>
      <c r="T53">
        <v>10.868767207096971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11.61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32.69</v>
      </c>
      <c r="O54" s="112">
        <f t="shared" si="1"/>
        <v>-0.39000000000000057</v>
      </c>
      <c r="P54">
        <v>11.471489752217803</v>
      </c>
      <c r="Q54">
        <v>7.9045579687977972</v>
      </c>
      <c r="R54">
        <v>0</v>
      </c>
      <c r="S54">
        <v>2.0551850718874274</v>
      </c>
      <c r="T54">
        <v>10.868767207096971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31.3</v>
      </c>
      <c r="E55">
        <f>GT!N55</f>
        <v>0</v>
      </c>
      <c r="F55">
        <f t="shared" si="4"/>
        <v>72</v>
      </c>
      <c r="G55">
        <f t="shared" si="5"/>
        <v>31.3</v>
      </c>
      <c r="H55" s="112"/>
      <c r="I55">
        <f>BRPL_EOD!AA55+BRPL_EOD!AB55</f>
        <v>10.64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31.72</v>
      </c>
      <c r="O55" s="112">
        <f t="shared" si="1"/>
        <v>-0.41999999999999815</v>
      </c>
      <c r="P55">
        <v>10.499117276166457</v>
      </c>
      <c r="Q55">
        <v>7.8940731399747799</v>
      </c>
      <c r="R55">
        <v>0</v>
      </c>
      <c r="S55">
        <v>2.0524590163934429</v>
      </c>
      <c r="T55">
        <v>10.854350567465323</v>
      </c>
      <c r="U55" s="114">
        <f t="shared" si="2"/>
        <v>31.300000000000004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31.3</v>
      </c>
      <c r="E56">
        <f>GT!N56</f>
        <v>0</v>
      </c>
      <c r="F56">
        <f t="shared" si="4"/>
        <v>72</v>
      </c>
      <c r="G56">
        <f t="shared" si="5"/>
        <v>31.3</v>
      </c>
      <c r="H56" s="112"/>
      <c r="I56">
        <f>BRPL_EOD!AA56+BRPL_EOD!AB56</f>
        <v>10.64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31.72</v>
      </c>
      <c r="O56" s="112">
        <f t="shared" si="1"/>
        <v>-0.41999999999999815</v>
      </c>
      <c r="P56">
        <v>10.499117276166457</v>
      </c>
      <c r="Q56">
        <v>7.8940731399747799</v>
      </c>
      <c r="R56">
        <v>0</v>
      </c>
      <c r="S56">
        <v>2.0524590163934429</v>
      </c>
      <c r="T56">
        <v>10.854350567465323</v>
      </c>
      <c r="U56" s="114">
        <f t="shared" si="2"/>
        <v>31.300000000000004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31.3</v>
      </c>
      <c r="E57">
        <f>GT!N57</f>
        <v>0</v>
      </c>
      <c r="F57">
        <f t="shared" si="4"/>
        <v>72</v>
      </c>
      <c r="G57">
        <f t="shared" si="5"/>
        <v>31.3</v>
      </c>
      <c r="H57" s="112"/>
      <c r="I57">
        <f>BRPL_EOD!AA57+BRPL_EOD!AB57</f>
        <v>10.64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31.72</v>
      </c>
      <c r="O57" s="112">
        <f t="shared" si="1"/>
        <v>-0.41999999999999815</v>
      </c>
      <c r="P57">
        <v>10.499117276166457</v>
      </c>
      <c r="Q57">
        <v>7.8940731399747799</v>
      </c>
      <c r="R57">
        <v>0</v>
      </c>
      <c r="S57">
        <v>2.0524590163934429</v>
      </c>
      <c r="T57">
        <v>10.854350567465323</v>
      </c>
      <c r="U57" s="114">
        <f t="shared" si="2"/>
        <v>31.300000000000004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31.3</v>
      </c>
      <c r="E58">
        <f>GT!N58</f>
        <v>0</v>
      </c>
      <c r="F58">
        <f t="shared" si="4"/>
        <v>72</v>
      </c>
      <c r="G58">
        <f t="shared" si="5"/>
        <v>31.3</v>
      </c>
      <c r="H58" s="112"/>
      <c r="I58">
        <f>BRPL_EOD!AA58+BRPL_EOD!AB58</f>
        <v>10.64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31.72</v>
      </c>
      <c r="O58" s="112">
        <f t="shared" si="1"/>
        <v>-0.41999999999999815</v>
      </c>
      <c r="P58">
        <v>10.499117276166457</v>
      </c>
      <c r="Q58">
        <v>7.8940731399747799</v>
      </c>
      <c r="R58">
        <v>0</v>
      </c>
      <c r="S58">
        <v>2.0524590163934429</v>
      </c>
      <c r="T58">
        <v>10.854350567465323</v>
      </c>
      <c r="U58" s="114">
        <f t="shared" si="2"/>
        <v>31.300000000000004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72</v>
      </c>
      <c r="G59">
        <f t="shared" si="5"/>
        <v>31.3</v>
      </c>
      <c r="H59" s="112"/>
      <c r="I59">
        <f>BRPL_EOD!AA59+BRPL_EOD!AB59</f>
        <v>10.64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31.72</v>
      </c>
      <c r="O59" s="112">
        <f t="shared" si="1"/>
        <v>-0.41999999999999815</v>
      </c>
      <c r="P59">
        <v>10.499117276166457</v>
      </c>
      <c r="Q59">
        <v>7.8940731399747799</v>
      </c>
      <c r="R59">
        <v>0</v>
      </c>
      <c r="S59">
        <v>2.0524590163934429</v>
      </c>
      <c r="T59">
        <v>10.854350567465323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31.3</v>
      </c>
      <c r="E60">
        <f>GT!N60</f>
        <v>0</v>
      </c>
      <c r="F60">
        <f t="shared" si="4"/>
        <v>72</v>
      </c>
      <c r="G60">
        <f t="shared" si="5"/>
        <v>31.3</v>
      </c>
      <c r="H60" s="112"/>
      <c r="I60">
        <f>BRPL_EOD!AA60+BRPL_EOD!AB60</f>
        <v>10.64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31.72</v>
      </c>
      <c r="O60" s="112">
        <f t="shared" si="1"/>
        <v>-0.41999999999999815</v>
      </c>
      <c r="P60">
        <v>10.499117276166457</v>
      </c>
      <c r="Q60">
        <v>7.8940731399747799</v>
      </c>
      <c r="R60">
        <v>0</v>
      </c>
      <c r="S60">
        <v>2.0524590163934429</v>
      </c>
      <c r="T60">
        <v>10.854350567465323</v>
      </c>
      <c r="U60" s="114">
        <f t="shared" si="2"/>
        <v>31.300000000000004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31.3</v>
      </c>
      <c r="E61">
        <f>GT!N61</f>
        <v>0</v>
      </c>
      <c r="F61">
        <f t="shared" si="4"/>
        <v>72</v>
      </c>
      <c r="G61">
        <f t="shared" si="5"/>
        <v>31.3</v>
      </c>
      <c r="H61" s="112"/>
      <c r="I61">
        <f>BRPL_EOD!AA61+BRPL_EOD!AB61</f>
        <v>10.64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31.72</v>
      </c>
      <c r="O61" s="112">
        <f t="shared" si="1"/>
        <v>-0.41999999999999815</v>
      </c>
      <c r="P61">
        <v>10.499117276166457</v>
      </c>
      <c r="Q61">
        <v>7.8940731399747799</v>
      </c>
      <c r="R61">
        <v>0</v>
      </c>
      <c r="S61">
        <v>2.0524590163934429</v>
      </c>
      <c r="T61">
        <v>10.854350567465323</v>
      </c>
      <c r="U61" s="114">
        <f t="shared" si="2"/>
        <v>31.300000000000004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31.3</v>
      </c>
      <c r="E62">
        <f>GT!N62</f>
        <v>0</v>
      </c>
      <c r="F62">
        <f t="shared" si="4"/>
        <v>72</v>
      </c>
      <c r="G62">
        <f t="shared" si="5"/>
        <v>31.3</v>
      </c>
      <c r="H62" s="112"/>
      <c r="I62">
        <f>BRPL_EOD!AA62+BRPL_EOD!AB62</f>
        <v>10.64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31.72</v>
      </c>
      <c r="O62" s="112">
        <f t="shared" si="1"/>
        <v>-0.41999999999999815</v>
      </c>
      <c r="P62">
        <v>10.499117276166457</v>
      </c>
      <c r="Q62">
        <v>7.8940731399747799</v>
      </c>
      <c r="R62">
        <v>0</v>
      </c>
      <c r="S62">
        <v>2.0524590163934429</v>
      </c>
      <c r="T62">
        <v>10.854350567465323</v>
      </c>
      <c r="U62" s="114">
        <f t="shared" si="2"/>
        <v>31.300000000000004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72</v>
      </c>
      <c r="G63">
        <f t="shared" si="5"/>
        <v>31.3</v>
      </c>
      <c r="H63" s="112"/>
      <c r="I63">
        <f>BRPL_EOD!AA63+BRPL_EOD!AB63</f>
        <v>10.64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31.72</v>
      </c>
      <c r="O63" s="112">
        <f t="shared" si="1"/>
        <v>-0.41999999999999815</v>
      </c>
      <c r="P63">
        <v>10.499117276166457</v>
      </c>
      <c r="Q63">
        <v>7.8940731399747799</v>
      </c>
      <c r="R63">
        <v>0</v>
      </c>
      <c r="S63">
        <v>2.0524590163934429</v>
      </c>
      <c r="T63">
        <v>10.854350567465323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12"/>
      <c r="I64">
        <f>BRPL_EOD!AA64+BRPL_EOD!AB64</f>
        <v>10.64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31.72</v>
      </c>
      <c r="O64" s="112">
        <f t="shared" si="1"/>
        <v>-0.41999999999999815</v>
      </c>
      <c r="P64">
        <v>10.499117276166457</v>
      </c>
      <c r="Q64">
        <v>7.8940731399747799</v>
      </c>
      <c r="R64">
        <v>0</v>
      </c>
      <c r="S64">
        <v>2.0524590163934429</v>
      </c>
      <c r="T64">
        <v>10.854350567465323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12"/>
      <c r="I65">
        <f>BRPL_EOD!AA65+BRPL_EOD!AB65</f>
        <v>10.64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31.72</v>
      </c>
      <c r="O65" s="112">
        <f t="shared" si="1"/>
        <v>-0.41999999999999815</v>
      </c>
      <c r="P65">
        <v>10.499117276166457</v>
      </c>
      <c r="Q65">
        <v>7.8940731399747799</v>
      </c>
      <c r="R65">
        <v>0</v>
      </c>
      <c r="S65">
        <v>2.0524590163934429</v>
      </c>
      <c r="T65">
        <v>10.854350567465323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10.64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31.72</v>
      </c>
      <c r="O66" s="112">
        <f t="shared" si="1"/>
        <v>-0.41999999999999815</v>
      </c>
      <c r="P66">
        <v>10.499117276166457</v>
      </c>
      <c r="Q66">
        <v>7.8940731399747799</v>
      </c>
      <c r="R66">
        <v>0</v>
      </c>
      <c r="S66">
        <v>2.0524590163934429</v>
      </c>
      <c r="T66">
        <v>10.854350567465323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10.64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31.72</v>
      </c>
      <c r="O67" s="112">
        <f t="shared" ref="O67:O98" si="7">G67-N67</f>
        <v>-0.41999999999999815</v>
      </c>
      <c r="P67">
        <v>10.499117276166457</v>
      </c>
      <c r="Q67">
        <v>7.8940731399747799</v>
      </c>
      <c r="R67">
        <v>0</v>
      </c>
      <c r="S67">
        <v>2.0524590163934429</v>
      </c>
      <c r="T67">
        <v>10.854350567465323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10.64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31.72</v>
      </c>
      <c r="O68" s="112">
        <f t="shared" si="7"/>
        <v>-0.41999999999999815</v>
      </c>
      <c r="P68">
        <v>10.499117276166457</v>
      </c>
      <c r="Q68">
        <v>7.8940731399747799</v>
      </c>
      <c r="R68">
        <v>0</v>
      </c>
      <c r="S68">
        <v>2.0524590163934429</v>
      </c>
      <c r="T68">
        <v>10.854350567465323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10.64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31.72</v>
      </c>
      <c r="O69" s="112">
        <f t="shared" si="7"/>
        <v>-0.41999999999999815</v>
      </c>
      <c r="P69">
        <v>10.499117276166457</v>
      </c>
      <c r="Q69">
        <v>7.8940731399747799</v>
      </c>
      <c r="R69">
        <v>0</v>
      </c>
      <c r="S69">
        <v>2.0524590163934429</v>
      </c>
      <c r="T69">
        <v>10.854350567465323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10.64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31.72</v>
      </c>
      <c r="O70" s="112">
        <f t="shared" si="7"/>
        <v>-0.41999999999999815</v>
      </c>
      <c r="P70">
        <v>10.499117276166457</v>
      </c>
      <c r="Q70">
        <v>7.8940731399747799</v>
      </c>
      <c r="R70">
        <v>0</v>
      </c>
      <c r="S70">
        <v>2.0524590163934429</v>
      </c>
      <c r="T70">
        <v>10.854350567465323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12"/>
      <c r="I71">
        <f>BRPL_EOD!AA71+BRPL_EOD!AB71</f>
        <v>10.64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31.72</v>
      </c>
      <c r="O71" s="112">
        <f t="shared" si="7"/>
        <v>-0.41999999999999815</v>
      </c>
      <c r="P71">
        <v>10.499117276166457</v>
      </c>
      <c r="Q71">
        <v>7.8940731399747799</v>
      </c>
      <c r="R71">
        <v>0</v>
      </c>
      <c r="S71">
        <v>2.0524590163934429</v>
      </c>
      <c r="T71">
        <v>10.854350567465323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12"/>
      <c r="I72">
        <f>BRPL_EOD!AA72+BRPL_EOD!AB72</f>
        <v>10.64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31.72</v>
      </c>
      <c r="O72" s="112">
        <f t="shared" si="7"/>
        <v>-0.41999999999999815</v>
      </c>
      <c r="P72">
        <v>10.499117276166457</v>
      </c>
      <c r="Q72">
        <v>7.8940731399747799</v>
      </c>
      <c r="R72">
        <v>0</v>
      </c>
      <c r="S72">
        <v>2.0524590163934429</v>
      </c>
      <c r="T72">
        <v>10.854350567465323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10.64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31.72</v>
      </c>
      <c r="O73" s="112">
        <f t="shared" si="7"/>
        <v>-0.41999999999999815</v>
      </c>
      <c r="P73">
        <v>10.499117276166457</v>
      </c>
      <c r="Q73">
        <v>7.8940731399747799</v>
      </c>
      <c r="R73">
        <v>0</v>
      </c>
      <c r="S73">
        <v>2.0524590163934429</v>
      </c>
      <c r="T73">
        <v>10.854350567465323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10.64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31.72</v>
      </c>
      <c r="O74" s="112">
        <f t="shared" si="7"/>
        <v>-0.41999999999999815</v>
      </c>
      <c r="P74">
        <v>10.499117276166457</v>
      </c>
      <c r="Q74">
        <v>7.8940731399747799</v>
      </c>
      <c r="R74">
        <v>0</v>
      </c>
      <c r="S74">
        <v>2.0524590163934429</v>
      </c>
      <c r="T74">
        <v>10.854350567465323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10.64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31.72</v>
      </c>
      <c r="O75" s="112">
        <f t="shared" si="7"/>
        <v>-0.11999999999999744</v>
      </c>
      <c r="P75">
        <v>10.599747793190417</v>
      </c>
      <c r="Q75">
        <v>7.9697351828499379</v>
      </c>
      <c r="R75">
        <v>0</v>
      </c>
      <c r="S75">
        <v>2.072131147540984</v>
      </c>
      <c r="T75">
        <v>10.958385876418664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0</v>
      </c>
      <c r="F76">
        <f t="shared" si="10"/>
        <v>72</v>
      </c>
      <c r="G76">
        <f t="shared" si="11"/>
        <v>31.6</v>
      </c>
      <c r="H76" s="112"/>
      <c r="I76">
        <f>BRPL_EOD!AA76+BRPL_EOD!AB76</f>
        <v>10.64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31.72</v>
      </c>
      <c r="O76" s="112">
        <f t="shared" si="7"/>
        <v>-0.11999999999999744</v>
      </c>
      <c r="P76">
        <v>10.599747793190417</v>
      </c>
      <c r="Q76">
        <v>7.9697351828499379</v>
      </c>
      <c r="R76">
        <v>0</v>
      </c>
      <c r="S76">
        <v>2.072131147540984</v>
      </c>
      <c r="T76">
        <v>10.958385876418664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0</v>
      </c>
      <c r="F77">
        <f t="shared" si="10"/>
        <v>72</v>
      </c>
      <c r="G77">
        <f t="shared" si="11"/>
        <v>31.6</v>
      </c>
      <c r="H77" s="112"/>
      <c r="I77">
        <f>BRPL_EOD!AA77+BRPL_EOD!AB77</f>
        <v>10.64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31.72</v>
      </c>
      <c r="O77" s="112">
        <f t="shared" si="7"/>
        <v>-0.11999999999999744</v>
      </c>
      <c r="P77">
        <v>10.599747793190417</v>
      </c>
      <c r="Q77">
        <v>7.9697351828499379</v>
      </c>
      <c r="R77">
        <v>0</v>
      </c>
      <c r="S77">
        <v>2.072131147540984</v>
      </c>
      <c r="T77">
        <v>10.958385876418664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31.6</v>
      </c>
      <c r="E78">
        <f>GT!N78</f>
        <v>0</v>
      </c>
      <c r="F78">
        <f t="shared" si="10"/>
        <v>72</v>
      </c>
      <c r="G78">
        <f t="shared" si="11"/>
        <v>31.6</v>
      </c>
      <c r="H78" s="112"/>
      <c r="I78">
        <f>BRPL_EOD!AA78+BRPL_EOD!AB78</f>
        <v>10.64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31.72</v>
      </c>
      <c r="O78" s="112">
        <f t="shared" si="7"/>
        <v>-0.11999999999999744</v>
      </c>
      <c r="P78">
        <v>10.599747793190417</v>
      </c>
      <c r="Q78">
        <v>7.9697351828499379</v>
      </c>
      <c r="R78">
        <v>0</v>
      </c>
      <c r="S78">
        <v>2.072131147540984</v>
      </c>
      <c r="T78">
        <v>10.958385876418664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31.6</v>
      </c>
      <c r="E79">
        <f>GT!N79</f>
        <v>0</v>
      </c>
      <c r="F79">
        <f t="shared" si="10"/>
        <v>72</v>
      </c>
      <c r="G79">
        <f t="shared" si="11"/>
        <v>31.6</v>
      </c>
      <c r="H79" s="112"/>
      <c r="I79">
        <f>BRPL_EOD!AA79+BRPL_EOD!AB79</f>
        <v>10.64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31.72</v>
      </c>
      <c r="O79" s="112">
        <f t="shared" si="7"/>
        <v>-0.11999999999999744</v>
      </c>
      <c r="P79">
        <v>10.599747793190417</v>
      </c>
      <c r="Q79">
        <v>7.9697351828499379</v>
      </c>
      <c r="R79">
        <v>0</v>
      </c>
      <c r="S79">
        <v>2.072131147540984</v>
      </c>
      <c r="T79">
        <v>10.958385876418664</v>
      </c>
      <c r="U79" s="114">
        <f t="shared" si="8"/>
        <v>31.6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31.6</v>
      </c>
      <c r="E80">
        <f>GT!N80</f>
        <v>0</v>
      </c>
      <c r="F80">
        <f t="shared" si="10"/>
        <v>72</v>
      </c>
      <c r="G80">
        <f t="shared" si="11"/>
        <v>31.6</v>
      </c>
      <c r="H80" s="112"/>
      <c r="I80">
        <f>BRPL_EOD!AA80+BRPL_EOD!AB80</f>
        <v>10.64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31.72</v>
      </c>
      <c r="O80" s="112">
        <f t="shared" si="7"/>
        <v>-0.11999999999999744</v>
      </c>
      <c r="P80">
        <v>10.599747793190417</v>
      </c>
      <c r="Q80">
        <v>7.9697351828499379</v>
      </c>
      <c r="R80">
        <v>0</v>
      </c>
      <c r="S80">
        <v>2.072131147540984</v>
      </c>
      <c r="T80">
        <v>10.958385876418664</v>
      </c>
      <c r="U80" s="114">
        <f t="shared" si="8"/>
        <v>31.6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31.6</v>
      </c>
      <c r="E81">
        <f>GT!N81</f>
        <v>0</v>
      </c>
      <c r="F81">
        <f t="shared" si="10"/>
        <v>72</v>
      </c>
      <c r="G81">
        <f t="shared" si="11"/>
        <v>31.6</v>
      </c>
      <c r="H81" s="112"/>
      <c r="I81">
        <f>BRPL_EOD!AA81+BRPL_EOD!AB81</f>
        <v>10.64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31.72</v>
      </c>
      <c r="O81" s="112">
        <f t="shared" si="7"/>
        <v>-0.11999999999999744</v>
      </c>
      <c r="P81">
        <v>10.599747793190417</v>
      </c>
      <c r="Q81">
        <v>7.9697351828499379</v>
      </c>
      <c r="R81">
        <v>0</v>
      </c>
      <c r="S81">
        <v>2.072131147540984</v>
      </c>
      <c r="T81">
        <v>10.958385876418664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31.6</v>
      </c>
      <c r="E82">
        <f>GT!N82</f>
        <v>0</v>
      </c>
      <c r="F82">
        <f t="shared" si="10"/>
        <v>72</v>
      </c>
      <c r="G82">
        <f t="shared" si="11"/>
        <v>31.6</v>
      </c>
      <c r="H82" s="112"/>
      <c r="I82">
        <f>BRPL_EOD!AA82+BRPL_EOD!AB82</f>
        <v>10.64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31.72</v>
      </c>
      <c r="O82" s="112">
        <f t="shared" si="7"/>
        <v>-0.11999999999999744</v>
      </c>
      <c r="P82">
        <v>10.599747793190417</v>
      </c>
      <c r="Q82">
        <v>7.9697351828499379</v>
      </c>
      <c r="R82">
        <v>0</v>
      </c>
      <c r="S82">
        <v>2.072131147540984</v>
      </c>
      <c r="T82">
        <v>10.958385876418664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31.6</v>
      </c>
      <c r="E83">
        <f>GT!N83</f>
        <v>0</v>
      </c>
      <c r="F83">
        <f t="shared" si="10"/>
        <v>72</v>
      </c>
      <c r="G83">
        <f t="shared" si="11"/>
        <v>31.6</v>
      </c>
      <c r="H83" s="112"/>
      <c r="I83">
        <f>BRPL_EOD!AA83+BRPL_EOD!AB83</f>
        <v>10.64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31.72</v>
      </c>
      <c r="O83" s="112">
        <f t="shared" si="7"/>
        <v>-0.11999999999999744</v>
      </c>
      <c r="P83">
        <v>10.599747793190417</v>
      </c>
      <c r="Q83">
        <v>7.9697351828499379</v>
      </c>
      <c r="R83">
        <v>0</v>
      </c>
      <c r="S83">
        <v>2.072131147540984</v>
      </c>
      <c r="T83">
        <v>10.958385876418664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12"/>
      <c r="I84">
        <f>BRPL_EOD!AA84+BRPL_EOD!AB84</f>
        <v>11.61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32.69</v>
      </c>
      <c r="O84" s="112">
        <f t="shared" si="7"/>
        <v>-8.9999999999996305E-2</v>
      </c>
      <c r="P84">
        <v>11.578036096665647</v>
      </c>
      <c r="Q84">
        <v>7.9779749158764153</v>
      </c>
      <c r="R84">
        <v>0</v>
      </c>
      <c r="S84">
        <v>2.0742734781278682</v>
      </c>
      <c r="T84">
        <v>10.969715509330072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32.6</v>
      </c>
      <c r="E85">
        <f>GT!N85</f>
        <v>0</v>
      </c>
      <c r="F85">
        <f t="shared" si="10"/>
        <v>72</v>
      </c>
      <c r="G85">
        <f t="shared" si="11"/>
        <v>32.6</v>
      </c>
      <c r="H85" s="112"/>
      <c r="I85">
        <f>BRPL_EOD!AA85+BRPL_EOD!AB85</f>
        <v>11.61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32.69</v>
      </c>
      <c r="O85" s="112">
        <f t="shared" si="7"/>
        <v>-8.9999999999996305E-2</v>
      </c>
      <c r="P85">
        <v>11.578036096665647</v>
      </c>
      <c r="Q85">
        <v>7.9779749158764153</v>
      </c>
      <c r="R85">
        <v>0</v>
      </c>
      <c r="S85">
        <v>2.0742734781278682</v>
      </c>
      <c r="T85">
        <v>10.969715509330072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32.6</v>
      </c>
      <c r="E86">
        <f>GT!N86</f>
        <v>0</v>
      </c>
      <c r="F86">
        <f t="shared" si="10"/>
        <v>72</v>
      </c>
      <c r="G86">
        <f t="shared" si="11"/>
        <v>32.6</v>
      </c>
      <c r="H86" s="112"/>
      <c r="I86">
        <f>BRPL_EOD!AA86+BRPL_EOD!AB86</f>
        <v>11.61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32.69</v>
      </c>
      <c r="O86" s="112">
        <f t="shared" si="7"/>
        <v>-8.9999999999996305E-2</v>
      </c>
      <c r="P86">
        <v>11.578036096665647</v>
      </c>
      <c r="Q86">
        <v>7.9779749158764153</v>
      </c>
      <c r="R86">
        <v>0</v>
      </c>
      <c r="S86">
        <v>2.0742734781278682</v>
      </c>
      <c r="T86">
        <v>10.969715509330072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32.6</v>
      </c>
      <c r="E87">
        <f>GT!N87</f>
        <v>0</v>
      </c>
      <c r="F87">
        <f t="shared" si="10"/>
        <v>72</v>
      </c>
      <c r="G87">
        <f t="shared" si="11"/>
        <v>32.6</v>
      </c>
      <c r="H87" s="112"/>
      <c r="I87">
        <f>BRPL_EOD!AA87+BRPL_EOD!AB87</f>
        <v>11.61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32.69</v>
      </c>
      <c r="O87" s="112">
        <f t="shared" si="7"/>
        <v>-8.9999999999996305E-2</v>
      </c>
      <c r="P87">
        <v>11.578036096665647</v>
      </c>
      <c r="Q87">
        <v>7.9779749158764153</v>
      </c>
      <c r="R87">
        <v>0</v>
      </c>
      <c r="S87">
        <v>2.0742734781278682</v>
      </c>
      <c r="T87">
        <v>10.969715509330072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32.6</v>
      </c>
      <c r="E88">
        <f>GT!N88</f>
        <v>0</v>
      </c>
      <c r="F88">
        <f t="shared" si="10"/>
        <v>72</v>
      </c>
      <c r="G88">
        <f t="shared" si="11"/>
        <v>32.6</v>
      </c>
      <c r="H88" s="112"/>
      <c r="I88">
        <f>BRPL_EOD!AA88+BRPL_EOD!AB88</f>
        <v>11.61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32.69</v>
      </c>
      <c r="O88" s="112">
        <f t="shared" si="7"/>
        <v>-8.9999999999996305E-2</v>
      </c>
      <c r="P88">
        <v>11.578036096665647</v>
      </c>
      <c r="Q88">
        <v>7.9779749158764153</v>
      </c>
      <c r="R88">
        <v>0</v>
      </c>
      <c r="S88">
        <v>2.0742734781278682</v>
      </c>
      <c r="T88">
        <v>10.969715509330072</v>
      </c>
      <c r="U88" s="114">
        <f t="shared" si="8"/>
        <v>32.6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32.6</v>
      </c>
      <c r="E89">
        <f>GT!N89</f>
        <v>0</v>
      </c>
      <c r="F89">
        <f t="shared" si="10"/>
        <v>72</v>
      </c>
      <c r="G89">
        <f t="shared" si="11"/>
        <v>32.6</v>
      </c>
      <c r="H89" s="112"/>
      <c r="I89">
        <f>BRPL_EOD!AA89+BRPL_EOD!AB89</f>
        <v>11.61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32.69</v>
      </c>
      <c r="O89" s="112">
        <f t="shared" si="7"/>
        <v>-8.9999999999996305E-2</v>
      </c>
      <c r="P89">
        <v>11.578036096665647</v>
      </c>
      <c r="Q89">
        <v>7.9779749158764153</v>
      </c>
      <c r="R89">
        <v>0</v>
      </c>
      <c r="S89">
        <v>2.0742734781278682</v>
      </c>
      <c r="T89">
        <v>10.969715509330072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32.6</v>
      </c>
      <c r="E90">
        <f>GT!N90</f>
        <v>0</v>
      </c>
      <c r="F90">
        <f t="shared" si="10"/>
        <v>72</v>
      </c>
      <c r="G90">
        <f t="shared" si="11"/>
        <v>32.6</v>
      </c>
      <c r="H90" s="112"/>
      <c r="I90">
        <f>BRPL_EOD!AA90+BRPL_EOD!AB90</f>
        <v>11.61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32.69</v>
      </c>
      <c r="O90" s="112">
        <f t="shared" si="7"/>
        <v>-8.9999999999996305E-2</v>
      </c>
      <c r="P90">
        <v>11.578036096665647</v>
      </c>
      <c r="Q90">
        <v>7.9779749158764153</v>
      </c>
      <c r="R90">
        <v>0</v>
      </c>
      <c r="S90">
        <v>2.0742734781278682</v>
      </c>
      <c r="T90">
        <v>10.969715509330072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32.6</v>
      </c>
      <c r="E91">
        <f>GT!N91</f>
        <v>0</v>
      </c>
      <c r="F91">
        <f t="shared" si="10"/>
        <v>72</v>
      </c>
      <c r="G91">
        <f t="shared" si="11"/>
        <v>32.6</v>
      </c>
      <c r="H91" s="112"/>
      <c r="I91">
        <f>BRPL_EOD!AA91+BRPL_EOD!AB91</f>
        <v>11.61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32.69</v>
      </c>
      <c r="O91" s="112">
        <f t="shared" si="7"/>
        <v>-8.9999999999996305E-2</v>
      </c>
      <c r="P91">
        <v>11.578036096665647</v>
      </c>
      <c r="Q91">
        <v>7.9779749158764153</v>
      </c>
      <c r="R91">
        <v>0</v>
      </c>
      <c r="S91">
        <v>2.0742734781278682</v>
      </c>
      <c r="T91">
        <v>10.969715509330072</v>
      </c>
      <c r="U91" s="114">
        <f t="shared" si="8"/>
        <v>32.6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32.6</v>
      </c>
      <c r="E92">
        <f>GT!N92</f>
        <v>0</v>
      </c>
      <c r="F92">
        <f t="shared" si="10"/>
        <v>72</v>
      </c>
      <c r="G92">
        <f t="shared" si="11"/>
        <v>32.6</v>
      </c>
      <c r="H92" s="112"/>
      <c r="I92">
        <f>BRPL_EOD!AA92+BRPL_EOD!AB92</f>
        <v>11.61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32.69</v>
      </c>
      <c r="O92" s="112">
        <f t="shared" si="7"/>
        <v>-8.9999999999996305E-2</v>
      </c>
      <c r="P92">
        <v>11.578036096665647</v>
      </c>
      <c r="Q92">
        <v>7.9779749158764153</v>
      </c>
      <c r="R92">
        <v>0</v>
      </c>
      <c r="S92">
        <v>2.0742734781278682</v>
      </c>
      <c r="T92">
        <v>10.969715509330072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12"/>
      <c r="I93">
        <f>BRPL_EOD!AA93+BRPL_EOD!AB93</f>
        <v>12.58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33.659999999999997</v>
      </c>
      <c r="O93" s="112">
        <f t="shared" si="7"/>
        <v>-5.9999999999995168E-2</v>
      </c>
      <c r="P93">
        <v>12.55757575757576</v>
      </c>
      <c r="Q93">
        <v>7.9857397504456342</v>
      </c>
      <c r="R93">
        <v>0</v>
      </c>
      <c r="S93">
        <v>2.0762923351158649</v>
      </c>
      <c r="T93">
        <v>10.980392156862747</v>
      </c>
      <c r="U93" s="114">
        <f t="shared" si="8"/>
        <v>33.600000000000009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12"/>
      <c r="I94">
        <f>BRPL_EOD!AA94+BRPL_EOD!AB94</f>
        <v>12.58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33.659999999999997</v>
      </c>
      <c r="O94" s="112">
        <f t="shared" si="7"/>
        <v>-5.9999999999995168E-2</v>
      </c>
      <c r="P94">
        <v>12.55757575757576</v>
      </c>
      <c r="Q94">
        <v>7.9857397504456342</v>
      </c>
      <c r="R94">
        <v>0</v>
      </c>
      <c r="S94">
        <v>2.0762923351158649</v>
      </c>
      <c r="T94">
        <v>10.980392156862747</v>
      </c>
      <c r="U94" s="114">
        <f t="shared" si="8"/>
        <v>33.600000000000009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12"/>
      <c r="I95">
        <f>BRPL_EOD!AA95+BRPL_EOD!AB95</f>
        <v>12.58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33.659999999999997</v>
      </c>
      <c r="O95" s="112">
        <f t="shared" si="7"/>
        <v>-5.9999999999995168E-2</v>
      </c>
      <c r="P95">
        <v>12.55757575757576</v>
      </c>
      <c r="Q95">
        <v>7.9857397504456342</v>
      </c>
      <c r="R95">
        <v>0</v>
      </c>
      <c r="S95">
        <v>2.0762923351158649</v>
      </c>
      <c r="T95">
        <v>10.980392156862747</v>
      </c>
      <c r="U95" s="114">
        <f t="shared" si="8"/>
        <v>33.600000000000009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12"/>
      <c r="I96">
        <f>BRPL_EOD!AA96+BRPL_EOD!AB96</f>
        <v>12.58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33.659999999999997</v>
      </c>
      <c r="O96" s="112">
        <f t="shared" si="7"/>
        <v>-5.9999999999995168E-2</v>
      </c>
      <c r="P96">
        <v>12.55757575757576</v>
      </c>
      <c r="Q96">
        <v>7.9857397504456342</v>
      </c>
      <c r="R96">
        <v>0</v>
      </c>
      <c r="S96">
        <v>2.0762923351158649</v>
      </c>
      <c r="T96">
        <v>10.980392156862747</v>
      </c>
      <c r="U96" s="114">
        <f t="shared" si="8"/>
        <v>33.600000000000009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12"/>
      <c r="I97">
        <f>BRPL_EOD!AA97+BRPL_EOD!AB97</f>
        <v>12.58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33.659999999999997</v>
      </c>
      <c r="O97" s="112">
        <f t="shared" si="7"/>
        <v>-5.9999999999995168E-2</v>
      </c>
      <c r="P97">
        <v>12.55757575757576</v>
      </c>
      <c r="Q97">
        <v>7.9857397504456342</v>
      </c>
      <c r="R97">
        <v>0</v>
      </c>
      <c r="S97">
        <v>2.0762923351158649</v>
      </c>
      <c r="T97">
        <v>10.980392156862747</v>
      </c>
      <c r="U97" s="114">
        <f t="shared" si="8"/>
        <v>33.600000000000009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12"/>
      <c r="I98">
        <f>BRPL_EOD!AA98+BRPL_EOD!AB98</f>
        <v>12.58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33.659999999999997</v>
      </c>
      <c r="O98" s="112">
        <f t="shared" si="7"/>
        <v>-5.9999999999995168E-2</v>
      </c>
      <c r="P98">
        <v>12.55757575757576</v>
      </c>
      <c r="Q98">
        <v>7.9857397504456342</v>
      </c>
      <c r="R98">
        <v>0</v>
      </c>
      <c r="S98">
        <v>2.0762923351158649</v>
      </c>
      <c r="T98">
        <v>10.980392156862747</v>
      </c>
      <c r="U98" s="114">
        <f t="shared" si="8"/>
        <v>33.600000000000009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0.78819999999999957</v>
      </c>
      <c r="E99" s="114">
        <f t="shared" si="12"/>
        <v>0</v>
      </c>
      <c r="F99" s="114">
        <f t="shared" si="12"/>
        <v>1.728</v>
      </c>
      <c r="G99" s="114">
        <f t="shared" si="12"/>
        <v>0.78819999999999957</v>
      </c>
      <c r="H99" s="114"/>
      <c r="I99" s="114">
        <f t="shared" si="12"/>
        <v>0.28692499999999971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0.26400000000000001</v>
      </c>
      <c r="N99" s="114">
        <f t="shared" si="12"/>
        <v>0.79284499999999924</v>
      </c>
      <c r="O99" s="114">
        <f t="shared" si="12"/>
        <v>-4.6449999999999426E-3</v>
      </c>
      <c r="P99" s="114">
        <f t="shared" si="12"/>
        <v>0.28530062476321072</v>
      </c>
      <c r="Q99" s="114">
        <f t="shared" si="12"/>
        <v>0.1908536528412865</v>
      </c>
      <c r="R99" s="114">
        <f t="shared" si="12"/>
        <v>0</v>
      </c>
      <c r="S99" s="114">
        <f t="shared" si="12"/>
        <v>4.9621949738734392E-2</v>
      </c>
      <c r="T99" s="114">
        <f t="shared" si="12"/>
        <v>0.26242377265676853</v>
      </c>
      <c r="U99" s="114">
        <f t="shared" si="12"/>
        <v>0.78819999999999968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103.96</v>
      </c>
      <c r="J3">
        <f>BYPL_EOD!AI3+BYPL_EOD!AJ3</f>
        <v>57.6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103.95593922112417</v>
      </c>
      <c r="Q3">
        <v>57.597750087887192</v>
      </c>
      <c r="R3">
        <v>5.8397718839107844</v>
      </c>
      <c r="S3">
        <v>18.999257841490568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103.96</v>
      </c>
      <c r="J4">
        <f>BYPL_EOD!AI4+BYPL_EOD!AJ4</f>
        <v>57.6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103.95593922112417</v>
      </c>
      <c r="Q4">
        <v>57.597750087887192</v>
      </c>
      <c r="R4">
        <v>5.8397718839107844</v>
      </c>
      <c r="S4">
        <v>18.999257841490568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103.96</v>
      </c>
      <c r="J5">
        <f>BYPL_EOD!AI5+BYPL_EOD!AJ5</f>
        <v>57.6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103.95593922112417</v>
      </c>
      <c r="Q5">
        <v>57.597750087887192</v>
      </c>
      <c r="R5">
        <v>5.8397718839107844</v>
      </c>
      <c r="S5">
        <v>18.999257841490568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103.96</v>
      </c>
      <c r="J6">
        <f>BYPL_EOD!AI6+BYPL_EOD!AJ6</f>
        <v>57.6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103.95593922112417</v>
      </c>
      <c r="Q6">
        <v>57.597750087887192</v>
      </c>
      <c r="R6">
        <v>5.8397718839107844</v>
      </c>
      <c r="S6">
        <v>18.999257841490568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103.23</v>
      </c>
      <c r="J7">
        <f>BYPL_EOD!AI7+BYPL_EOD!AJ7</f>
        <v>57.6</v>
      </c>
      <c r="K7">
        <f>MES_EOD!AI7+MES_EOD!AJ7</f>
        <v>6.56</v>
      </c>
      <c r="L7">
        <f>NDMC_EOD!AI7+NDMC_EOD!AJ7</f>
        <v>19</v>
      </c>
      <c r="M7">
        <f>TPDDL_EOD!AI7+TPDDL_EOD!AJ7</f>
        <v>69.61</v>
      </c>
      <c r="N7">
        <f t="shared" si="0"/>
        <v>256</v>
      </c>
      <c r="O7" s="112">
        <f t="shared" si="1"/>
        <v>0</v>
      </c>
      <c r="P7">
        <v>103.23</v>
      </c>
      <c r="Q7">
        <v>57.6</v>
      </c>
      <c r="R7">
        <v>6.56</v>
      </c>
      <c r="S7">
        <v>19</v>
      </c>
      <c r="T7">
        <v>69.61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103.23</v>
      </c>
      <c r="J8">
        <f>BYPL_EOD!AI8+BYPL_EOD!AJ8</f>
        <v>57.6</v>
      </c>
      <c r="K8">
        <f>MES_EOD!AI8+MES_EOD!AJ8</f>
        <v>6.56</v>
      </c>
      <c r="L8">
        <f>NDMC_EOD!AI8+NDMC_EOD!AJ8</f>
        <v>19</v>
      </c>
      <c r="M8">
        <f>TPDDL_EOD!AI8+TPDDL_EOD!AJ8</f>
        <v>69.61</v>
      </c>
      <c r="N8">
        <f t="shared" si="0"/>
        <v>256</v>
      </c>
      <c r="O8" s="112">
        <f t="shared" si="1"/>
        <v>0</v>
      </c>
      <c r="P8">
        <v>103.23</v>
      </c>
      <c r="Q8">
        <v>57.6</v>
      </c>
      <c r="R8">
        <v>6.56</v>
      </c>
      <c r="S8">
        <v>19</v>
      </c>
      <c r="T8">
        <v>69.61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103.23</v>
      </c>
      <c r="J9">
        <f>BYPL_EOD!AI9+BYPL_EOD!AJ9</f>
        <v>57.6</v>
      </c>
      <c r="K9">
        <f>MES_EOD!AI9+MES_EOD!AJ9</f>
        <v>6.56</v>
      </c>
      <c r="L9">
        <f>NDMC_EOD!AI9+NDMC_EOD!AJ9</f>
        <v>19</v>
      </c>
      <c r="M9">
        <f>TPDDL_EOD!AI9+TPDDL_EOD!AJ9</f>
        <v>69.61</v>
      </c>
      <c r="N9">
        <f t="shared" si="0"/>
        <v>256</v>
      </c>
      <c r="O9" s="112">
        <f t="shared" si="1"/>
        <v>0</v>
      </c>
      <c r="P9">
        <v>103.23</v>
      </c>
      <c r="Q9">
        <v>57.6</v>
      </c>
      <c r="R9">
        <v>6.56</v>
      </c>
      <c r="S9">
        <v>19</v>
      </c>
      <c r="T9">
        <v>69.61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103.23</v>
      </c>
      <c r="J10">
        <f>BYPL_EOD!AI10+BYPL_EOD!AJ10</f>
        <v>57.6</v>
      </c>
      <c r="K10">
        <f>MES_EOD!AI10+MES_EOD!AJ10</f>
        <v>6.56</v>
      </c>
      <c r="L10">
        <f>NDMC_EOD!AI10+NDMC_EOD!AJ10</f>
        <v>19</v>
      </c>
      <c r="M10">
        <f>TPDDL_EOD!AI10+TPDDL_EOD!AJ10</f>
        <v>69.61</v>
      </c>
      <c r="N10">
        <f t="shared" si="0"/>
        <v>256</v>
      </c>
      <c r="O10" s="112">
        <f t="shared" si="1"/>
        <v>0</v>
      </c>
      <c r="P10">
        <v>103.23</v>
      </c>
      <c r="Q10">
        <v>57.6</v>
      </c>
      <c r="R10">
        <v>6.56</v>
      </c>
      <c r="S10">
        <v>19</v>
      </c>
      <c r="T10">
        <v>69.61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103.34</v>
      </c>
      <c r="J11">
        <f>BYPL_EOD!AI11+BYPL_EOD!AJ11</f>
        <v>57.6</v>
      </c>
      <c r="K11">
        <f>MES_EOD!AI11+MES_EOD!AJ11</f>
        <v>6.46</v>
      </c>
      <c r="L11">
        <f>NDMC_EOD!AI11+NDMC_EOD!AJ11</f>
        <v>19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103.33596343892818</v>
      </c>
      <c r="Q11">
        <v>57.597750087887192</v>
      </c>
      <c r="R11">
        <v>6.459747666106793</v>
      </c>
      <c r="S11">
        <v>18.999257841490568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103.34</v>
      </c>
      <c r="J12">
        <f>BYPL_EOD!AI12+BYPL_EOD!AJ12</f>
        <v>57.6</v>
      </c>
      <c r="K12">
        <f>MES_EOD!AI12+MES_EOD!AJ12</f>
        <v>6.46</v>
      </c>
      <c r="L12">
        <f>NDMC_EOD!AI12+NDMC_EOD!AJ12</f>
        <v>19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103.33596343892818</v>
      </c>
      <c r="Q12">
        <v>57.597750087887192</v>
      </c>
      <c r="R12">
        <v>6.459747666106793</v>
      </c>
      <c r="S12">
        <v>18.999257841490568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103.69</v>
      </c>
      <c r="J13">
        <f>BYPL_EOD!AI13+BYPL_EOD!AJ13</f>
        <v>57.6</v>
      </c>
      <c r="K13">
        <f>MES_EOD!AI13+MES_EOD!AJ13</f>
        <v>6.11</v>
      </c>
      <c r="L13">
        <f>NDMC_EOD!AI13+NDMC_EOD!AJ13</f>
        <v>19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103.6859497675872</v>
      </c>
      <c r="Q13">
        <v>57.597750087887192</v>
      </c>
      <c r="R13">
        <v>6.1097613374477566</v>
      </c>
      <c r="S13">
        <v>18.999257841490568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103.69</v>
      </c>
      <c r="J14">
        <f>BYPL_EOD!AI14+BYPL_EOD!AJ14</f>
        <v>57.6</v>
      </c>
      <c r="K14">
        <f>MES_EOD!AI14+MES_EOD!AJ14</f>
        <v>6.11</v>
      </c>
      <c r="L14">
        <f>NDMC_EOD!AI14+NDMC_EOD!AJ14</f>
        <v>19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103.6859497675872</v>
      </c>
      <c r="Q14">
        <v>57.597750087887192</v>
      </c>
      <c r="R14">
        <v>6.1097613374477566</v>
      </c>
      <c r="S14">
        <v>18.999257841490568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103.69</v>
      </c>
      <c r="J15">
        <f>BYPL_EOD!AI15+BYPL_EOD!AJ15</f>
        <v>57.6</v>
      </c>
      <c r="K15">
        <f>MES_EOD!AI15+MES_EOD!AJ15</f>
        <v>6.11</v>
      </c>
      <c r="L15">
        <f>NDMC_EOD!AI15+NDMC_EOD!AJ15</f>
        <v>19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103.6859497675872</v>
      </c>
      <c r="Q15">
        <v>57.597750087887192</v>
      </c>
      <c r="R15">
        <v>6.1097613374477566</v>
      </c>
      <c r="S15">
        <v>18.999257841490568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103.69</v>
      </c>
      <c r="J16">
        <f>BYPL_EOD!AI16+BYPL_EOD!AJ16</f>
        <v>57.6</v>
      </c>
      <c r="K16">
        <f>MES_EOD!AI16+MES_EOD!AJ16</f>
        <v>6.11</v>
      </c>
      <c r="L16">
        <f>NDMC_EOD!AI16+NDMC_EOD!AJ16</f>
        <v>19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103.6859497675872</v>
      </c>
      <c r="Q16">
        <v>57.597750087887192</v>
      </c>
      <c r="R16">
        <v>6.1097613374477566</v>
      </c>
      <c r="S16">
        <v>18.999257841490568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103.69</v>
      </c>
      <c r="J17">
        <f>BYPL_EOD!AI17+BYPL_EOD!AJ17</f>
        <v>57.6</v>
      </c>
      <c r="K17">
        <f>MES_EOD!AI17+MES_EOD!AJ17</f>
        <v>6.11</v>
      </c>
      <c r="L17">
        <f>NDMC_EOD!AI17+NDMC_EOD!AJ17</f>
        <v>19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103.6859497675872</v>
      </c>
      <c r="Q17">
        <v>57.597750087887192</v>
      </c>
      <c r="R17">
        <v>6.1097613374477566</v>
      </c>
      <c r="S17">
        <v>18.999257841490568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103.69</v>
      </c>
      <c r="J18">
        <f>BYPL_EOD!AI18+BYPL_EOD!AJ18</f>
        <v>57.6</v>
      </c>
      <c r="K18">
        <f>MES_EOD!AI18+MES_EOD!AJ18</f>
        <v>6.11</v>
      </c>
      <c r="L18">
        <f>NDMC_EOD!AI18+NDMC_EOD!AJ18</f>
        <v>19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103.6859497675872</v>
      </c>
      <c r="Q18">
        <v>57.597750087887192</v>
      </c>
      <c r="R18">
        <v>6.1097613374477566</v>
      </c>
      <c r="S18">
        <v>18.999257841490568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103.69</v>
      </c>
      <c r="J19">
        <f>BYPL_EOD!AI19+BYPL_EOD!AJ19</f>
        <v>57.6</v>
      </c>
      <c r="K19">
        <f>MES_EOD!AI19+MES_EOD!AJ19</f>
        <v>6.11</v>
      </c>
      <c r="L19">
        <f>NDMC_EOD!AI19+NDMC_EOD!AJ19</f>
        <v>19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103.6859497675872</v>
      </c>
      <c r="Q19">
        <v>57.597750087887192</v>
      </c>
      <c r="R19">
        <v>6.1097613374477566</v>
      </c>
      <c r="S19">
        <v>18.999257841490568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103.69</v>
      </c>
      <c r="J20">
        <f>BYPL_EOD!AI20+BYPL_EOD!AJ20</f>
        <v>57.6</v>
      </c>
      <c r="K20">
        <f>MES_EOD!AI20+MES_EOD!AJ20</f>
        <v>6.11</v>
      </c>
      <c r="L20">
        <f>NDMC_EOD!AI20+NDMC_EOD!AJ20</f>
        <v>19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103.6859497675872</v>
      </c>
      <c r="Q20">
        <v>57.597750087887192</v>
      </c>
      <c r="R20">
        <v>6.1097613374477566</v>
      </c>
      <c r="S20">
        <v>18.999257841490568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103.69</v>
      </c>
      <c r="J21">
        <f>BYPL_EOD!AI21+BYPL_EOD!AJ21</f>
        <v>57.6</v>
      </c>
      <c r="K21">
        <f>MES_EOD!AI21+MES_EOD!AJ21</f>
        <v>6.11</v>
      </c>
      <c r="L21">
        <f>NDMC_EOD!AI21+NDMC_EOD!AJ21</f>
        <v>19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103.6859497675872</v>
      </c>
      <c r="Q21">
        <v>57.597750087887192</v>
      </c>
      <c r="R21">
        <v>6.1097613374477566</v>
      </c>
      <c r="S21">
        <v>18.999257841490568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103.69</v>
      </c>
      <c r="J22">
        <f>BYPL_EOD!AI22+BYPL_EOD!AJ22</f>
        <v>57.6</v>
      </c>
      <c r="K22">
        <f>MES_EOD!AI22+MES_EOD!AJ22</f>
        <v>6.11</v>
      </c>
      <c r="L22">
        <f>NDMC_EOD!AI22+NDMC_EOD!AJ22</f>
        <v>19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103.6859497675872</v>
      </c>
      <c r="Q22">
        <v>57.597750087887192</v>
      </c>
      <c r="R22">
        <v>6.1097613374477566</v>
      </c>
      <c r="S22">
        <v>18.999257841490568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103.69</v>
      </c>
      <c r="J23">
        <f>BYPL_EOD!AI23+BYPL_EOD!AJ23</f>
        <v>57.6</v>
      </c>
      <c r="K23">
        <f>MES_EOD!AI23+MES_EOD!AJ23</f>
        <v>6.11</v>
      </c>
      <c r="L23">
        <f>NDMC_EOD!AI23+NDMC_EOD!AJ23</f>
        <v>19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103.6859497675872</v>
      </c>
      <c r="Q23">
        <v>57.597750087887192</v>
      </c>
      <c r="R23">
        <v>6.1097613374477566</v>
      </c>
      <c r="S23">
        <v>18.999257841490568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103.69</v>
      </c>
      <c r="J24">
        <f>BYPL_EOD!AI24+BYPL_EOD!AJ24</f>
        <v>57.6</v>
      </c>
      <c r="K24">
        <f>MES_EOD!AI24+MES_EOD!AJ24</f>
        <v>6.11</v>
      </c>
      <c r="L24">
        <f>NDMC_EOD!AI24+NDMC_EOD!AJ24</f>
        <v>19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103.6859497675872</v>
      </c>
      <c r="Q24">
        <v>57.597750087887192</v>
      </c>
      <c r="R24">
        <v>6.1097613374477566</v>
      </c>
      <c r="S24">
        <v>18.999257841490568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103.69</v>
      </c>
      <c r="J25">
        <f>BYPL_EOD!AI25+BYPL_EOD!AJ25</f>
        <v>57.6</v>
      </c>
      <c r="K25">
        <f>MES_EOD!AI25+MES_EOD!AJ25</f>
        <v>6.11</v>
      </c>
      <c r="L25">
        <f>NDMC_EOD!AI25+NDMC_EOD!AJ25</f>
        <v>19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103.6859497675872</v>
      </c>
      <c r="Q25">
        <v>57.597750087887192</v>
      </c>
      <c r="R25">
        <v>6.1097613374477566</v>
      </c>
      <c r="S25">
        <v>18.999257841490568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103.69</v>
      </c>
      <c r="J26">
        <f>BYPL_EOD!AI26+BYPL_EOD!AJ26</f>
        <v>57.6</v>
      </c>
      <c r="K26">
        <f>MES_EOD!AI26+MES_EOD!AJ26</f>
        <v>6.11</v>
      </c>
      <c r="L26">
        <f>NDMC_EOD!AI26+NDMC_EOD!AJ26</f>
        <v>19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103.6859497675872</v>
      </c>
      <c r="Q26">
        <v>57.597750087887192</v>
      </c>
      <c r="R26">
        <v>6.1097613374477566</v>
      </c>
      <c r="S26">
        <v>18.999257841490568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103.69</v>
      </c>
      <c r="J27">
        <f>BYPL_EOD!AI27+BYPL_EOD!AJ27</f>
        <v>57.6</v>
      </c>
      <c r="K27">
        <f>MES_EOD!AI27+MES_EOD!AJ27</f>
        <v>6.11</v>
      </c>
      <c r="L27">
        <f>NDMC_EOD!AI27+NDMC_EOD!AJ27</f>
        <v>19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103.6859497675872</v>
      </c>
      <c r="Q27">
        <v>57.597750087887192</v>
      </c>
      <c r="R27">
        <v>6.1097613374477566</v>
      </c>
      <c r="S27">
        <v>18.999257841490568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103.69</v>
      </c>
      <c r="J28">
        <f>BYPL_EOD!AI28+BYPL_EOD!AJ28</f>
        <v>57.6</v>
      </c>
      <c r="K28">
        <f>MES_EOD!AI28+MES_EOD!AJ28</f>
        <v>6.11</v>
      </c>
      <c r="L28">
        <f>NDMC_EOD!AI28+NDMC_EOD!AJ28</f>
        <v>19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103.6859497675872</v>
      </c>
      <c r="Q28">
        <v>57.597750087887192</v>
      </c>
      <c r="R28">
        <v>6.1097613374477566</v>
      </c>
      <c r="S28">
        <v>18.999257841490568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103.69</v>
      </c>
      <c r="J29">
        <f>BYPL_EOD!AI29+BYPL_EOD!AJ29</f>
        <v>57.6</v>
      </c>
      <c r="K29">
        <f>MES_EOD!AI29+MES_EOD!AJ29</f>
        <v>6.11</v>
      </c>
      <c r="L29">
        <f>NDMC_EOD!AI29+NDMC_EOD!AJ29</f>
        <v>19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103.6859497675872</v>
      </c>
      <c r="Q29">
        <v>57.597750087887192</v>
      </c>
      <c r="R29">
        <v>6.1097613374477566</v>
      </c>
      <c r="S29">
        <v>18.999257841490568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103.69</v>
      </c>
      <c r="J30">
        <f>BYPL_EOD!AI30+BYPL_EOD!AJ30</f>
        <v>57.6</v>
      </c>
      <c r="K30">
        <f>MES_EOD!AI30+MES_EOD!AJ30</f>
        <v>6.11</v>
      </c>
      <c r="L30">
        <f>NDMC_EOD!AI30+NDMC_EOD!AJ30</f>
        <v>19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103.6859497675872</v>
      </c>
      <c r="Q30">
        <v>57.597750087887192</v>
      </c>
      <c r="R30">
        <v>6.1097613374477566</v>
      </c>
      <c r="S30">
        <v>18.999257841490568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103.69</v>
      </c>
      <c r="J31">
        <f>BYPL_EOD!AI31+BYPL_EOD!AJ31</f>
        <v>57.6</v>
      </c>
      <c r="K31">
        <f>MES_EOD!AI31+MES_EOD!AJ31</f>
        <v>6.11</v>
      </c>
      <c r="L31">
        <f>NDMC_EOD!AI31+NDMC_EOD!AJ31</f>
        <v>19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103.6859497675872</v>
      </c>
      <c r="Q31">
        <v>57.597750087887192</v>
      </c>
      <c r="R31">
        <v>6.1097613374477566</v>
      </c>
      <c r="S31">
        <v>18.999257841490568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103.69</v>
      </c>
      <c r="J32">
        <f>BYPL_EOD!AI32+BYPL_EOD!AJ32</f>
        <v>57.6</v>
      </c>
      <c r="K32">
        <f>MES_EOD!AI32+MES_EOD!AJ32</f>
        <v>6.11</v>
      </c>
      <c r="L32">
        <f>NDMC_EOD!AI32+NDMC_EOD!AJ32</f>
        <v>19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103.6859497675872</v>
      </c>
      <c r="Q32">
        <v>57.597750087887192</v>
      </c>
      <c r="R32">
        <v>6.1097613374477566</v>
      </c>
      <c r="S32">
        <v>18.999257841490568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103.69</v>
      </c>
      <c r="J33">
        <f>BYPL_EOD!AI33+BYPL_EOD!AJ33</f>
        <v>57.6</v>
      </c>
      <c r="K33">
        <f>MES_EOD!AI33+MES_EOD!AJ33</f>
        <v>6.11</v>
      </c>
      <c r="L33">
        <f>NDMC_EOD!AI33+NDMC_EOD!AJ33</f>
        <v>19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103.6859497675872</v>
      </c>
      <c r="Q33">
        <v>57.597750087887192</v>
      </c>
      <c r="R33">
        <v>6.1097613374477566</v>
      </c>
      <c r="S33">
        <v>18.999257841490568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103.69</v>
      </c>
      <c r="J34">
        <f>BYPL_EOD!AI34+BYPL_EOD!AJ34</f>
        <v>57.6</v>
      </c>
      <c r="K34">
        <f>MES_EOD!AI34+MES_EOD!AJ34</f>
        <v>6.11</v>
      </c>
      <c r="L34">
        <f>NDMC_EOD!AI34+NDMC_EOD!AJ34</f>
        <v>19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103.6859497675872</v>
      </c>
      <c r="Q34">
        <v>57.597750087887192</v>
      </c>
      <c r="R34">
        <v>6.1097613374477566</v>
      </c>
      <c r="S34">
        <v>18.999257841490568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103.69</v>
      </c>
      <c r="J35">
        <f>BYPL_EOD!AI35+BYPL_EOD!AJ35</f>
        <v>57.6</v>
      </c>
      <c r="K35">
        <f>MES_EOD!AI35+MES_EOD!AJ35</f>
        <v>6.11</v>
      </c>
      <c r="L35">
        <f>NDMC_EOD!AI35+NDMC_EOD!AJ35</f>
        <v>19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103.6859497675872</v>
      </c>
      <c r="Q35">
        <v>57.597750087887192</v>
      </c>
      <c r="R35">
        <v>6.1097613374477566</v>
      </c>
      <c r="S35">
        <v>18.999257841490568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103.69</v>
      </c>
      <c r="J36">
        <f>BYPL_EOD!AI36+BYPL_EOD!AJ36</f>
        <v>57.6</v>
      </c>
      <c r="K36">
        <f>MES_EOD!AI36+MES_EOD!AJ36</f>
        <v>6.11</v>
      </c>
      <c r="L36">
        <f>NDMC_EOD!AI36+NDMC_EOD!AJ36</f>
        <v>19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103.6859497675872</v>
      </c>
      <c r="Q36">
        <v>57.597750087887192</v>
      </c>
      <c r="R36">
        <v>6.1097613374477566</v>
      </c>
      <c r="S36">
        <v>18.999257841490568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103.69</v>
      </c>
      <c r="J37">
        <f>BYPL_EOD!AI37+BYPL_EOD!AJ37</f>
        <v>57.6</v>
      </c>
      <c r="K37">
        <f>MES_EOD!AI37+MES_EOD!AJ37</f>
        <v>6.11</v>
      </c>
      <c r="L37">
        <f>NDMC_EOD!AI37+NDMC_EOD!AJ37</f>
        <v>19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103.6859497675872</v>
      </c>
      <c r="Q37">
        <v>57.597750087887192</v>
      </c>
      <c r="R37">
        <v>6.1097613374477566</v>
      </c>
      <c r="S37">
        <v>18.999257841490568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103.69</v>
      </c>
      <c r="J38">
        <f>BYPL_EOD!AI38+BYPL_EOD!AJ38</f>
        <v>57.6</v>
      </c>
      <c r="K38">
        <f>MES_EOD!AI38+MES_EOD!AJ38</f>
        <v>6.11</v>
      </c>
      <c r="L38">
        <f>NDMC_EOD!AI38+NDMC_EOD!AJ38</f>
        <v>19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103.6859497675872</v>
      </c>
      <c r="Q38">
        <v>57.597750087887192</v>
      </c>
      <c r="R38">
        <v>6.1097613374477566</v>
      </c>
      <c r="S38">
        <v>18.999257841490568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103.69</v>
      </c>
      <c r="J39">
        <f>BYPL_EOD!AI39+BYPL_EOD!AJ39</f>
        <v>57.6</v>
      </c>
      <c r="K39">
        <f>MES_EOD!AI39+MES_EOD!AJ39</f>
        <v>6.11</v>
      </c>
      <c r="L39">
        <f>NDMC_EOD!AI39+NDMC_EOD!AJ39</f>
        <v>19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103.6859497675872</v>
      </c>
      <c r="Q39">
        <v>57.597750087887192</v>
      </c>
      <c r="R39">
        <v>6.1097613374477566</v>
      </c>
      <c r="S39">
        <v>18.999257841490568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103.69</v>
      </c>
      <c r="J40">
        <f>BYPL_EOD!AI40+BYPL_EOD!AJ40</f>
        <v>57.6</v>
      </c>
      <c r="K40">
        <f>MES_EOD!AI40+MES_EOD!AJ40</f>
        <v>6.11</v>
      </c>
      <c r="L40">
        <f>NDMC_EOD!AI40+NDMC_EOD!AJ40</f>
        <v>19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103.6859497675872</v>
      </c>
      <c r="Q40">
        <v>57.597750087887192</v>
      </c>
      <c r="R40">
        <v>6.1097613374477566</v>
      </c>
      <c r="S40">
        <v>18.999257841490568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103.69</v>
      </c>
      <c r="J41">
        <f>BYPL_EOD!AI41+BYPL_EOD!AJ41</f>
        <v>57.6</v>
      </c>
      <c r="K41">
        <f>MES_EOD!AI41+MES_EOD!AJ41</f>
        <v>6.11</v>
      </c>
      <c r="L41">
        <f>NDMC_EOD!AI41+NDMC_EOD!AJ41</f>
        <v>19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103.6859497675872</v>
      </c>
      <c r="Q41">
        <v>57.597750087887192</v>
      </c>
      <c r="R41">
        <v>6.1097613374477566</v>
      </c>
      <c r="S41">
        <v>18.999257841490568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103.69</v>
      </c>
      <c r="J42">
        <f>BYPL_EOD!AI42+BYPL_EOD!AJ42</f>
        <v>57.6</v>
      </c>
      <c r="K42">
        <f>MES_EOD!AI42+MES_EOD!AJ42</f>
        <v>6.11</v>
      </c>
      <c r="L42">
        <f>NDMC_EOD!AI42+NDMC_EOD!AJ42</f>
        <v>19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103.6859497675872</v>
      </c>
      <c r="Q42">
        <v>57.597750087887192</v>
      </c>
      <c r="R42">
        <v>6.1097613374477566</v>
      </c>
      <c r="S42">
        <v>18.999257841490568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192</v>
      </c>
      <c r="E43">
        <f>BAWANA!AM43</f>
        <v>0</v>
      </c>
      <c r="F43">
        <f t="shared" si="4"/>
        <v>256</v>
      </c>
      <c r="G43">
        <f t="shared" si="5"/>
        <v>192</v>
      </c>
      <c r="H43" s="112"/>
      <c r="I43">
        <f>BRPL_EOD!AI43+BRPL_EOD!AJ43</f>
        <v>103.69</v>
      </c>
      <c r="J43">
        <f>BYPL_EOD!AI43+BYPL_EOD!AJ43</f>
        <v>57.6</v>
      </c>
      <c r="K43">
        <f>MES_EOD!AI43+MES_EOD!AJ43</f>
        <v>6.11</v>
      </c>
      <c r="L43">
        <f>NDMC_EOD!AI43+NDMC_EOD!AJ43</f>
        <v>19</v>
      </c>
      <c r="M43">
        <f>TPDDL_EOD!AI43+TPDDL_EOD!AJ43</f>
        <v>69.61</v>
      </c>
      <c r="N43">
        <f t="shared" si="0"/>
        <v>256.01</v>
      </c>
      <c r="O43" s="112">
        <f t="shared" si="1"/>
        <v>-64.009999999999991</v>
      </c>
      <c r="P43">
        <v>77.764462325690403</v>
      </c>
      <c r="Q43">
        <v>43.198312565915394</v>
      </c>
      <c r="R43">
        <v>4.5823210030858172</v>
      </c>
      <c r="S43">
        <v>14.249443381117926</v>
      </c>
      <c r="T43">
        <v>52.205460724190459</v>
      </c>
      <c r="U43" s="114">
        <f t="shared" si="2"/>
        <v>192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192</v>
      </c>
      <c r="E44">
        <f>BAWANA!AM44</f>
        <v>0</v>
      </c>
      <c r="F44">
        <f t="shared" si="4"/>
        <v>256</v>
      </c>
      <c r="G44">
        <f t="shared" si="5"/>
        <v>192</v>
      </c>
      <c r="H44" s="112"/>
      <c r="I44">
        <f>BRPL_EOD!AI44+BRPL_EOD!AJ44</f>
        <v>103.69</v>
      </c>
      <c r="J44">
        <f>BYPL_EOD!AI44+BYPL_EOD!AJ44</f>
        <v>57.6</v>
      </c>
      <c r="K44">
        <f>MES_EOD!AI44+MES_EOD!AJ44</f>
        <v>6.11</v>
      </c>
      <c r="L44">
        <f>NDMC_EOD!AI44+NDMC_EOD!AJ44</f>
        <v>19</v>
      </c>
      <c r="M44">
        <f>TPDDL_EOD!AI44+TPDDL_EOD!AJ44</f>
        <v>69.61</v>
      </c>
      <c r="N44">
        <f t="shared" si="0"/>
        <v>256.01</v>
      </c>
      <c r="O44" s="112">
        <f t="shared" si="1"/>
        <v>-64.009999999999991</v>
      </c>
      <c r="P44">
        <v>77.764462325690403</v>
      </c>
      <c r="Q44">
        <v>43.198312565915394</v>
      </c>
      <c r="R44">
        <v>4.5823210030858172</v>
      </c>
      <c r="S44">
        <v>14.249443381117926</v>
      </c>
      <c r="T44">
        <v>52.205460724190459</v>
      </c>
      <c r="U44" s="114">
        <f t="shared" si="2"/>
        <v>192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103.69</v>
      </c>
      <c r="J45">
        <f>BYPL_EOD!AI45+BYPL_EOD!AJ45</f>
        <v>57.6</v>
      </c>
      <c r="K45">
        <f>MES_EOD!AI45+MES_EOD!AJ45</f>
        <v>6.11</v>
      </c>
      <c r="L45">
        <f>NDMC_EOD!AI45+NDMC_EOD!AJ45</f>
        <v>19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103.6859497675872</v>
      </c>
      <c r="Q45">
        <v>57.597750087887192</v>
      </c>
      <c r="R45">
        <v>6.1097613374477566</v>
      </c>
      <c r="S45">
        <v>18.999257841490568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103.69</v>
      </c>
      <c r="J46">
        <f>BYPL_EOD!AI46+BYPL_EOD!AJ46</f>
        <v>57.6</v>
      </c>
      <c r="K46">
        <f>MES_EOD!AI46+MES_EOD!AJ46</f>
        <v>6.11</v>
      </c>
      <c r="L46">
        <f>NDMC_EOD!AI46+NDMC_EOD!AJ46</f>
        <v>19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103.6859497675872</v>
      </c>
      <c r="Q46">
        <v>57.597750087887192</v>
      </c>
      <c r="R46">
        <v>6.1097613374477566</v>
      </c>
      <c r="S46">
        <v>18.999257841490568</v>
      </c>
      <c r="T46">
        <v>69.607280965587279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103.69</v>
      </c>
      <c r="J47">
        <f>BYPL_EOD!AI47+BYPL_EOD!AJ47</f>
        <v>57.6</v>
      </c>
      <c r="K47">
        <f>MES_EOD!AI47+MES_EOD!AJ47</f>
        <v>6.11</v>
      </c>
      <c r="L47">
        <f>NDMC_EOD!AI47+NDMC_EOD!AJ47</f>
        <v>19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103.6859497675872</v>
      </c>
      <c r="Q47">
        <v>57.597750087887192</v>
      </c>
      <c r="R47">
        <v>6.1097613374477566</v>
      </c>
      <c r="S47">
        <v>18.999257841490568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103.69</v>
      </c>
      <c r="J48">
        <f>BYPL_EOD!AI48+BYPL_EOD!AJ48</f>
        <v>57.6</v>
      </c>
      <c r="K48">
        <f>MES_EOD!AI48+MES_EOD!AJ48</f>
        <v>6.11</v>
      </c>
      <c r="L48">
        <f>NDMC_EOD!AI48+NDMC_EOD!AJ48</f>
        <v>19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103.6859497675872</v>
      </c>
      <c r="Q48">
        <v>57.597750087887192</v>
      </c>
      <c r="R48">
        <v>6.1097613374477566</v>
      </c>
      <c r="S48">
        <v>18.999257841490568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103.69</v>
      </c>
      <c r="J49">
        <f>BYPL_EOD!AI49+BYPL_EOD!AJ49</f>
        <v>57.6</v>
      </c>
      <c r="K49">
        <f>MES_EOD!AI49+MES_EOD!AJ49</f>
        <v>6.11</v>
      </c>
      <c r="L49">
        <f>NDMC_EOD!AI49+NDMC_EOD!AJ49</f>
        <v>19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103.6859497675872</v>
      </c>
      <c r="Q49">
        <v>57.597750087887192</v>
      </c>
      <c r="R49">
        <v>6.1097613374477566</v>
      </c>
      <c r="S49">
        <v>18.999257841490568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103.69</v>
      </c>
      <c r="J50">
        <f>BYPL_EOD!AI50+BYPL_EOD!AJ50</f>
        <v>57.6</v>
      </c>
      <c r="K50">
        <f>MES_EOD!AI50+MES_EOD!AJ50</f>
        <v>6.11</v>
      </c>
      <c r="L50">
        <f>NDMC_EOD!AI50+NDMC_EOD!AJ50</f>
        <v>19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103.6859497675872</v>
      </c>
      <c r="Q50">
        <v>57.597750087887192</v>
      </c>
      <c r="R50">
        <v>6.1097613374477566</v>
      </c>
      <c r="S50">
        <v>18.999257841490568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103.69</v>
      </c>
      <c r="J51">
        <f>BYPL_EOD!AI51+BYPL_EOD!AJ51</f>
        <v>57.6</v>
      </c>
      <c r="K51">
        <f>MES_EOD!AI51+MES_EOD!AJ51</f>
        <v>6.11</v>
      </c>
      <c r="L51">
        <f>NDMC_EOD!AI51+NDMC_EOD!AJ51</f>
        <v>19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103.6859497675872</v>
      </c>
      <c r="Q51">
        <v>57.597750087887192</v>
      </c>
      <c r="R51">
        <v>6.1097613374477566</v>
      </c>
      <c r="S51">
        <v>18.999257841490568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103.69</v>
      </c>
      <c r="J52">
        <f>BYPL_EOD!AI52+BYPL_EOD!AJ52</f>
        <v>57.6</v>
      </c>
      <c r="K52">
        <f>MES_EOD!AI52+MES_EOD!AJ52</f>
        <v>6.11</v>
      </c>
      <c r="L52">
        <f>NDMC_EOD!AI52+NDMC_EOD!AJ52</f>
        <v>19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103.6859497675872</v>
      </c>
      <c r="Q52">
        <v>57.597750087887192</v>
      </c>
      <c r="R52">
        <v>6.1097613374477566</v>
      </c>
      <c r="S52">
        <v>18.999257841490568</v>
      </c>
      <c r="T52">
        <v>69.607280965587279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103.69</v>
      </c>
      <c r="J53">
        <f>BYPL_EOD!AI53+BYPL_EOD!AJ53</f>
        <v>57.6</v>
      </c>
      <c r="K53">
        <f>MES_EOD!AI53+MES_EOD!AJ53</f>
        <v>6.11</v>
      </c>
      <c r="L53">
        <f>NDMC_EOD!AI53+NDMC_EOD!AJ53</f>
        <v>19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103.6859497675872</v>
      </c>
      <c r="Q53">
        <v>57.597750087887192</v>
      </c>
      <c r="R53">
        <v>6.1097613374477566</v>
      </c>
      <c r="S53">
        <v>18.999257841490568</v>
      </c>
      <c r="T53">
        <v>69.607280965587279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103.69</v>
      </c>
      <c r="J54">
        <f>BYPL_EOD!AI54+BYPL_EOD!AJ54</f>
        <v>57.6</v>
      </c>
      <c r="K54">
        <f>MES_EOD!AI54+MES_EOD!AJ54</f>
        <v>6.11</v>
      </c>
      <c r="L54">
        <f>NDMC_EOD!AI54+NDMC_EOD!AJ54</f>
        <v>19</v>
      </c>
      <c r="M54">
        <f>TPDDL_EOD!AI54+TPDDL_EOD!AJ54</f>
        <v>69.61</v>
      </c>
      <c r="N54">
        <f t="shared" si="0"/>
        <v>256.01</v>
      </c>
      <c r="O54" s="112">
        <f t="shared" si="1"/>
        <v>-9.9999999999909051E-3</v>
      </c>
      <c r="P54">
        <v>103.6859497675872</v>
      </c>
      <c r="Q54">
        <v>57.597750087887192</v>
      </c>
      <c r="R54">
        <v>6.1097613374477566</v>
      </c>
      <c r="S54">
        <v>18.999257841490568</v>
      </c>
      <c r="T54">
        <v>69.607280965587279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103.69</v>
      </c>
      <c r="J55">
        <f>BYPL_EOD!AI55+BYPL_EOD!AJ55</f>
        <v>57.6</v>
      </c>
      <c r="K55">
        <f>MES_EOD!AI55+MES_EOD!AJ55</f>
        <v>6.11</v>
      </c>
      <c r="L55">
        <f>NDMC_EOD!AI55+NDMC_EOD!AJ55</f>
        <v>19</v>
      </c>
      <c r="M55">
        <f>TPDDL_EOD!AI55+TPDDL_EOD!AJ55</f>
        <v>69.61</v>
      </c>
      <c r="N55">
        <f t="shared" si="0"/>
        <v>256.01</v>
      </c>
      <c r="O55" s="112">
        <f t="shared" si="1"/>
        <v>-9.9999999999909051E-3</v>
      </c>
      <c r="P55">
        <v>103.6859497675872</v>
      </c>
      <c r="Q55">
        <v>57.597750087887192</v>
      </c>
      <c r="R55">
        <v>6.1097613374477566</v>
      </c>
      <c r="S55">
        <v>18.999257841490568</v>
      </c>
      <c r="T55">
        <v>69.607280965587279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103.69</v>
      </c>
      <c r="J56">
        <f>BYPL_EOD!AI56+BYPL_EOD!AJ56</f>
        <v>57.6</v>
      </c>
      <c r="K56">
        <f>MES_EOD!AI56+MES_EOD!AJ56</f>
        <v>6.11</v>
      </c>
      <c r="L56">
        <f>NDMC_EOD!AI56+NDMC_EOD!AJ56</f>
        <v>19</v>
      </c>
      <c r="M56">
        <f>TPDDL_EOD!AI56+TPDDL_EOD!AJ56</f>
        <v>69.61</v>
      </c>
      <c r="N56">
        <f t="shared" si="0"/>
        <v>256.01</v>
      </c>
      <c r="O56" s="112">
        <f t="shared" si="1"/>
        <v>-9.9999999999909051E-3</v>
      </c>
      <c r="P56">
        <v>103.6859497675872</v>
      </c>
      <c r="Q56">
        <v>57.597750087887192</v>
      </c>
      <c r="R56">
        <v>6.1097613374477566</v>
      </c>
      <c r="S56">
        <v>18.999257841490568</v>
      </c>
      <c r="T56">
        <v>69.607280965587279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103.69</v>
      </c>
      <c r="J57">
        <f>BYPL_EOD!AI57+BYPL_EOD!AJ57</f>
        <v>57.6</v>
      </c>
      <c r="K57">
        <f>MES_EOD!AI57+MES_EOD!AJ57</f>
        <v>6.11</v>
      </c>
      <c r="L57">
        <f>NDMC_EOD!AI57+NDMC_EOD!AJ57</f>
        <v>19</v>
      </c>
      <c r="M57">
        <f>TPDDL_EOD!AI57+TPDDL_EOD!AJ57</f>
        <v>69.61</v>
      </c>
      <c r="N57">
        <f t="shared" si="0"/>
        <v>256.01</v>
      </c>
      <c r="O57" s="112">
        <f t="shared" si="1"/>
        <v>-9.9999999999909051E-3</v>
      </c>
      <c r="P57">
        <v>103.6859497675872</v>
      </c>
      <c r="Q57">
        <v>57.597750087887192</v>
      </c>
      <c r="R57">
        <v>6.1097613374477566</v>
      </c>
      <c r="S57">
        <v>18.999257841490568</v>
      </c>
      <c r="T57">
        <v>69.607280965587279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103.69</v>
      </c>
      <c r="J58">
        <f>BYPL_EOD!AI58+BYPL_EOD!AJ58</f>
        <v>57.6</v>
      </c>
      <c r="K58">
        <f>MES_EOD!AI58+MES_EOD!AJ58</f>
        <v>6.11</v>
      </c>
      <c r="L58">
        <f>NDMC_EOD!AI58+NDMC_EOD!AJ58</f>
        <v>19</v>
      </c>
      <c r="M58">
        <f>TPDDL_EOD!AI58+TPDDL_EOD!AJ58</f>
        <v>69.61</v>
      </c>
      <c r="N58">
        <f t="shared" si="0"/>
        <v>256.01</v>
      </c>
      <c r="O58" s="112">
        <f t="shared" si="1"/>
        <v>-9.9999999999909051E-3</v>
      </c>
      <c r="P58">
        <v>103.6859497675872</v>
      </c>
      <c r="Q58">
        <v>57.597750087887192</v>
      </c>
      <c r="R58">
        <v>6.1097613374477566</v>
      </c>
      <c r="S58">
        <v>18.999257841490568</v>
      </c>
      <c r="T58">
        <v>69.607280965587279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103.69</v>
      </c>
      <c r="J59">
        <f>BYPL_EOD!AI59+BYPL_EOD!AJ59</f>
        <v>57.6</v>
      </c>
      <c r="K59">
        <f>MES_EOD!AI59+MES_EOD!AJ59</f>
        <v>6.11</v>
      </c>
      <c r="L59">
        <f>NDMC_EOD!AI59+NDMC_EOD!AJ59</f>
        <v>19</v>
      </c>
      <c r="M59">
        <f>TPDDL_EOD!AI59+TPDDL_EOD!AJ59</f>
        <v>69.61</v>
      </c>
      <c r="N59">
        <f t="shared" si="0"/>
        <v>256.01</v>
      </c>
      <c r="O59" s="112">
        <f t="shared" si="1"/>
        <v>-9.9999999999909051E-3</v>
      </c>
      <c r="P59">
        <v>103.6859497675872</v>
      </c>
      <c r="Q59">
        <v>57.597750087887192</v>
      </c>
      <c r="R59">
        <v>6.1097613374477566</v>
      </c>
      <c r="S59">
        <v>18.999257841490568</v>
      </c>
      <c r="T59">
        <v>69.607280965587279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103.69</v>
      </c>
      <c r="J60">
        <f>BYPL_EOD!AI60+BYPL_EOD!AJ60</f>
        <v>57.6</v>
      </c>
      <c r="K60">
        <f>MES_EOD!AI60+MES_EOD!AJ60</f>
        <v>6.11</v>
      </c>
      <c r="L60">
        <f>NDMC_EOD!AI60+NDMC_EOD!AJ60</f>
        <v>19</v>
      </c>
      <c r="M60">
        <f>TPDDL_EOD!AI60+TPDDL_EOD!AJ60</f>
        <v>69.61</v>
      </c>
      <c r="N60">
        <f t="shared" si="0"/>
        <v>256.01</v>
      </c>
      <c r="O60" s="112">
        <f t="shared" si="1"/>
        <v>-9.9999999999909051E-3</v>
      </c>
      <c r="P60">
        <v>103.6859497675872</v>
      </c>
      <c r="Q60">
        <v>57.597750087887192</v>
      </c>
      <c r="R60">
        <v>6.1097613374477566</v>
      </c>
      <c r="S60">
        <v>18.999257841490568</v>
      </c>
      <c r="T60">
        <v>69.607280965587279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103.69</v>
      </c>
      <c r="J61">
        <f>BYPL_EOD!AI61+BYPL_EOD!AJ61</f>
        <v>57.6</v>
      </c>
      <c r="K61">
        <f>MES_EOD!AI61+MES_EOD!AJ61</f>
        <v>6.11</v>
      </c>
      <c r="L61">
        <f>NDMC_EOD!AI61+NDMC_EOD!AJ61</f>
        <v>19</v>
      </c>
      <c r="M61">
        <f>TPDDL_EOD!AI61+TPDDL_EOD!AJ61</f>
        <v>69.61</v>
      </c>
      <c r="N61">
        <f t="shared" si="0"/>
        <v>256.01</v>
      </c>
      <c r="O61" s="112">
        <f t="shared" si="1"/>
        <v>-9.9999999999909051E-3</v>
      </c>
      <c r="P61">
        <v>103.6859497675872</v>
      </c>
      <c r="Q61">
        <v>57.597750087887192</v>
      </c>
      <c r="R61">
        <v>6.1097613374477566</v>
      </c>
      <c r="S61">
        <v>18.999257841490568</v>
      </c>
      <c r="T61">
        <v>69.607280965587279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103.69</v>
      </c>
      <c r="J62">
        <f>BYPL_EOD!AI62+BYPL_EOD!AJ62</f>
        <v>57.6</v>
      </c>
      <c r="K62">
        <f>MES_EOD!AI62+MES_EOD!AJ62</f>
        <v>6.11</v>
      </c>
      <c r="L62">
        <f>NDMC_EOD!AI62+NDMC_EOD!AJ62</f>
        <v>19</v>
      </c>
      <c r="M62">
        <f>TPDDL_EOD!AI62+TPDDL_EOD!AJ62</f>
        <v>69.61</v>
      </c>
      <c r="N62">
        <f t="shared" si="0"/>
        <v>256.01</v>
      </c>
      <c r="O62" s="112">
        <f t="shared" si="1"/>
        <v>-9.9999999999909051E-3</v>
      </c>
      <c r="P62">
        <v>103.6859497675872</v>
      </c>
      <c r="Q62">
        <v>57.597750087887192</v>
      </c>
      <c r="R62">
        <v>6.1097613374477566</v>
      </c>
      <c r="S62">
        <v>18.999257841490568</v>
      </c>
      <c r="T62">
        <v>69.607280965587279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103.69</v>
      </c>
      <c r="J63">
        <f>BYPL_EOD!AI63+BYPL_EOD!AJ63</f>
        <v>57.6</v>
      </c>
      <c r="K63">
        <f>MES_EOD!AI63+MES_EOD!AJ63</f>
        <v>6.11</v>
      </c>
      <c r="L63">
        <f>NDMC_EOD!AI63+NDMC_EOD!AJ63</f>
        <v>19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103.6859497675872</v>
      </c>
      <c r="Q63">
        <v>57.597750087887192</v>
      </c>
      <c r="R63">
        <v>6.1097613374477566</v>
      </c>
      <c r="S63">
        <v>18.999257841490568</v>
      </c>
      <c r="T63">
        <v>69.607280965587279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103.69</v>
      </c>
      <c r="J64">
        <f>BYPL_EOD!AI64+BYPL_EOD!AJ64</f>
        <v>57.6</v>
      </c>
      <c r="K64">
        <f>MES_EOD!AI64+MES_EOD!AJ64</f>
        <v>6.11</v>
      </c>
      <c r="L64">
        <f>NDMC_EOD!AI64+NDMC_EOD!AJ64</f>
        <v>19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103.6859497675872</v>
      </c>
      <c r="Q64">
        <v>57.597750087887192</v>
      </c>
      <c r="R64">
        <v>6.1097613374477566</v>
      </c>
      <c r="S64">
        <v>18.999257841490568</v>
      </c>
      <c r="T64">
        <v>69.607280965587279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103.69</v>
      </c>
      <c r="J65">
        <f>BYPL_EOD!AI65+BYPL_EOD!AJ65</f>
        <v>57.6</v>
      </c>
      <c r="K65">
        <f>MES_EOD!AI65+MES_EOD!AJ65</f>
        <v>6.11</v>
      </c>
      <c r="L65">
        <f>NDMC_EOD!AI65+NDMC_EOD!AJ65</f>
        <v>19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103.6859497675872</v>
      </c>
      <c r="Q65">
        <v>57.597750087887192</v>
      </c>
      <c r="R65">
        <v>6.1097613374477566</v>
      </c>
      <c r="S65">
        <v>18.999257841490568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103.69</v>
      </c>
      <c r="J66">
        <f>BYPL_EOD!AI66+BYPL_EOD!AJ66</f>
        <v>57.6</v>
      </c>
      <c r="K66">
        <f>MES_EOD!AI66+MES_EOD!AJ66</f>
        <v>6.11</v>
      </c>
      <c r="L66">
        <f>NDMC_EOD!AI66+NDMC_EOD!AJ66</f>
        <v>19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103.6859497675872</v>
      </c>
      <c r="Q66">
        <v>57.597750087887192</v>
      </c>
      <c r="R66">
        <v>6.1097613374477566</v>
      </c>
      <c r="S66">
        <v>18.999257841490568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103.34</v>
      </c>
      <c r="J67">
        <f>BYPL_EOD!AI67+BYPL_EOD!AJ67</f>
        <v>57.6</v>
      </c>
      <c r="K67">
        <f>MES_EOD!AI67+MES_EOD!AJ67</f>
        <v>6.46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103.33596343892818</v>
      </c>
      <c r="Q67">
        <v>57.597750087887192</v>
      </c>
      <c r="R67">
        <v>6.459747666106793</v>
      </c>
      <c r="S67">
        <v>18.999257841490568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103.34</v>
      </c>
      <c r="J68">
        <f>BYPL_EOD!AI68+BYPL_EOD!AJ68</f>
        <v>57.6</v>
      </c>
      <c r="K68">
        <f>MES_EOD!AI68+MES_EOD!AJ68</f>
        <v>6.46</v>
      </c>
      <c r="L68">
        <f>NDMC_EOD!AI68+NDMC_EOD!AJ68</f>
        <v>19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103.33596343892818</v>
      </c>
      <c r="Q68">
        <v>57.597750087887192</v>
      </c>
      <c r="R68">
        <v>6.459747666106793</v>
      </c>
      <c r="S68">
        <v>18.999257841490568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103.34</v>
      </c>
      <c r="J69">
        <f>BYPL_EOD!AI69+BYPL_EOD!AJ69</f>
        <v>57.6</v>
      </c>
      <c r="K69">
        <f>MES_EOD!AI69+MES_EOD!AJ69</f>
        <v>6.46</v>
      </c>
      <c r="L69">
        <f>NDMC_EOD!AI69+NDMC_EOD!AJ69</f>
        <v>19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103.33596343892818</v>
      </c>
      <c r="Q69">
        <v>57.597750087887192</v>
      </c>
      <c r="R69">
        <v>6.459747666106793</v>
      </c>
      <c r="S69">
        <v>18.999257841490568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103.34</v>
      </c>
      <c r="J70">
        <f>BYPL_EOD!AI70+BYPL_EOD!AJ70</f>
        <v>57.6</v>
      </c>
      <c r="K70">
        <f>MES_EOD!AI70+MES_EOD!AJ70</f>
        <v>6.46</v>
      </c>
      <c r="L70">
        <f>NDMC_EOD!AI70+NDMC_EOD!AJ70</f>
        <v>19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103.33596343892818</v>
      </c>
      <c r="Q70">
        <v>57.597750087887192</v>
      </c>
      <c r="R70">
        <v>6.459747666106793</v>
      </c>
      <c r="S70">
        <v>18.999257841490568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103.34</v>
      </c>
      <c r="J71">
        <f>BYPL_EOD!AI71+BYPL_EOD!AJ71</f>
        <v>57.6</v>
      </c>
      <c r="K71">
        <f>MES_EOD!AI71+MES_EOD!AJ71</f>
        <v>6.46</v>
      </c>
      <c r="L71">
        <f>NDMC_EOD!AI71+NDMC_EOD!AJ71</f>
        <v>19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103.33596343892818</v>
      </c>
      <c r="Q71">
        <v>57.597750087887192</v>
      </c>
      <c r="R71">
        <v>6.459747666106793</v>
      </c>
      <c r="S71">
        <v>18.999257841490568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103.34</v>
      </c>
      <c r="J72">
        <f>BYPL_EOD!AI72+BYPL_EOD!AJ72</f>
        <v>57.6</v>
      </c>
      <c r="K72">
        <f>MES_EOD!AI72+MES_EOD!AJ72</f>
        <v>6.46</v>
      </c>
      <c r="L72">
        <f>NDMC_EOD!AI72+NDMC_EOD!AJ72</f>
        <v>19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103.33596343892818</v>
      </c>
      <c r="Q72">
        <v>57.597750087887192</v>
      </c>
      <c r="R72">
        <v>6.459747666106793</v>
      </c>
      <c r="S72">
        <v>18.999257841490568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103.34</v>
      </c>
      <c r="J73">
        <f>BYPL_EOD!AI73+BYPL_EOD!AJ73</f>
        <v>57.6</v>
      </c>
      <c r="K73">
        <f>MES_EOD!AI73+MES_EOD!AJ73</f>
        <v>6.46</v>
      </c>
      <c r="L73">
        <f>NDMC_EOD!AI73+NDMC_EOD!AJ73</f>
        <v>19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103.33596343892818</v>
      </c>
      <c r="Q73">
        <v>57.597750087887192</v>
      </c>
      <c r="R73">
        <v>6.459747666106793</v>
      </c>
      <c r="S73">
        <v>18.999257841490568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103.34</v>
      </c>
      <c r="J74">
        <f>BYPL_EOD!AI74+BYPL_EOD!AJ74</f>
        <v>57.6</v>
      </c>
      <c r="K74">
        <f>MES_EOD!AI74+MES_EOD!AJ74</f>
        <v>6.46</v>
      </c>
      <c r="L74">
        <f>NDMC_EOD!AI74+NDMC_EOD!AJ74</f>
        <v>19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103.33596343892818</v>
      </c>
      <c r="Q74">
        <v>57.597750087887192</v>
      </c>
      <c r="R74">
        <v>6.459747666106793</v>
      </c>
      <c r="S74">
        <v>18.999257841490568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103.34</v>
      </c>
      <c r="J75">
        <f>BYPL_EOD!AI75+BYPL_EOD!AJ75</f>
        <v>57.6</v>
      </c>
      <c r="K75">
        <f>MES_EOD!AI75+MES_EOD!AJ75</f>
        <v>6.46</v>
      </c>
      <c r="L75">
        <f>NDMC_EOD!AI75+NDMC_EOD!AJ75</f>
        <v>19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103.33596343892818</v>
      </c>
      <c r="Q75">
        <v>57.597750087887192</v>
      </c>
      <c r="R75">
        <v>6.459747666106793</v>
      </c>
      <c r="S75">
        <v>18.999257841490568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103.34</v>
      </c>
      <c r="J76">
        <f>BYPL_EOD!AI76+BYPL_EOD!AJ76</f>
        <v>57.6</v>
      </c>
      <c r="K76">
        <f>MES_EOD!AI76+MES_EOD!AJ76</f>
        <v>6.46</v>
      </c>
      <c r="L76">
        <f>NDMC_EOD!AI76+NDMC_EOD!AJ76</f>
        <v>19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103.33596343892818</v>
      </c>
      <c r="Q76">
        <v>57.597750087887192</v>
      </c>
      <c r="R76">
        <v>6.459747666106793</v>
      </c>
      <c r="S76">
        <v>18.999257841490568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103.34</v>
      </c>
      <c r="J77">
        <f>BYPL_EOD!AI77+BYPL_EOD!AJ77</f>
        <v>57.6</v>
      </c>
      <c r="K77">
        <f>MES_EOD!AI77+MES_EOD!AJ77</f>
        <v>6.46</v>
      </c>
      <c r="L77">
        <f>NDMC_EOD!AI77+NDMC_EOD!AJ77</f>
        <v>19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103.33596343892818</v>
      </c>
      <c r="Q77">
        <v>57.597750087887192</v>
      </c>
      <c r="R77">
        <v>6.459747666106793</v>
      </c>
      <c r="S77">
        <v>18.999257841490568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103.34</v>
      </c>
      <c r="J78">
        <f>BYPL_EOD!AI78+BYPL_EOD!AJ78</f>
        <v>57.6</v>
      </c>
      <c r="K78">
        <f>MES_EOD!AI78+MES_EOD!AJ78</f>
        <v>6.46</v>
      </c>
      <c r="L78">
        <f>NDMC_EOD!AI78+NDMC_EOD!AJ78</f>
        <v>19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103.33596343892818</v>
      </c>
      <c r="Q78">
        <v>57.597750087887192</v>
      </c>
      <c r="R78">
        <v>6.459747666106793</v>
      </c>
      <c r="S78">
        <v>18.999257841490568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103.34</v>
      </c>
      <c r="J79">
        <f>BYPL_EOD!AI79+BYPL_EOD!AJ79</f>
        <v>57.6</v>
      </c>
      <c r="K79">
        <f>MES_EOD!AI79+MES_EOD!AJ79</f>
        <v>6.46</v>
      </c>
      <c r="L79">
        <f>NDMC_EOD!AI79+NDMC_EOD!AJ79</f>
        <v>19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103.33596343892818</v>
      </c>
      <c r="Q79">
        <v>57.597750087887192</v>
      </c>
      <c r="R79">
        <v>6.459747666106793</v>
      </c>
      <c r="S79">
        <v>18.999257841490568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103.34</v>
      </c>
      <c r="J80">
        <f>BYPL_EOD!AI80+BYPL_EOD!AJ80</f>
        <v>57.6</v>
      </c>
      <c r="K80">
        <f>MES_EOD!AI80+MES_EOD!AJ80</f>
        <v>6.46</v>
      </c>
      <c r="L80">
        <f>NDMC_EOD!AI80+NDMC_EOD!AJ80</f>
        <v>19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103.33596343892818</v>
      </c>
      <c r="Q80">
        <v>57.597750087887192</v>
      </c>
      <c r="R80">
        <v>6.459747666106793</v>
      </c>
      <c r="S80">
        <v>18.999257841490568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103.34</v>
      </c>
      <c r="J81">
        <f>BYPL_EOD!AI81+BYPL_EOD!AJ81</f>
        <v>57.6</v>
      </c>
      <c r="K81">
        <f>MES_EOD!AI81+MES_EOD!AJ81</f>
        <v>6.46</v>
      </c>
      <c r="L81">
        <f>NDMC_EOD!AI81+NDMC_EOD!AJ81</f>
        <v>19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103.33596343892818</v>
      </c>
      <c r="Q81">
        <v>57.597750087887192</v>
      </c>
      <c r="R81">
        <v>6.459747666106793</v>
      </c>
      <c r="S81">
        <v>18.999257841490568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103.34</v>
      </c>
      <c r="J82">
        <f>BYPL_EOD!AI82+BYPL_EOD!AJ82</f>
        <v>57.6</v>
      </c>
      <c r="K82">
        <f>MES_EOD!AI82+MES_EOD!AJ82</f>
        <v>6.46</v>
      </c>
      <c r="L82">
        <f>NDMC_EOD!AI82+NDMC_EOD!AJ82</f>
        <v>19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103.33596343892818</v>
      </c>
      <c r="Q82">
        <v>57.597750087887192</v>
      </c>
      <c r="R82">
        <v>6.459747666106793</v>
      </c>
      <c r="S82">
        <v>18.999257841490568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103.34</v>
      </c>
      <c r="J83">
        <f>BYPL_EOD!AI83+BYPL_EOD!AJ83</f>
        <v>57.6</v>
      </c>
      <c r="K83">
        <f>MES_EOD!AI83+MES_EOD!AJ83</f>
        <v>6.46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103.33596343892818</v>
      </c>
      <c r="Q83">
        <v>57.597750087887192</v>
      </c>
      <c r="R83">
        <v>6.459747666106793</v>
      </c>
      <c r="S83">
        <v>18.999257841490568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103.34</v>
      </c>
      <c r="J84">
        <f>BYPL_EOD!AI84+BYPL_EOD!AJ84</f>
        <v>57.6</v>
      </c>
      <c r="K84">
        <f>MES_EOD!AI84+MES_EOD!AJ84</f>
        <v>6.46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103.33596343892818</v>
      </c>
      <c r="Q84">
        <v>57.597750087887192</v>
      </c>
      <c r="R84">
        <v>6.459747666106793</v>
      </c>
      <c r="S84">
        <v>18.999257841490568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103.34</v>
      </c>
      <c r="J85">
        <f>BYPL_EOD!AI85+BYPL_EOD!AJ85</f>
        <v>57.6</v>
      </c>
      <c r="K85">
        <f>MES_EOD!AI85+MES_EOD!AJ85</f>
        <v>6.46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103.33596343892818</v>
      </c>
      <c r="Q85">
        <v>57.597750087887192</v>
      </c>
      <c r="R85">
        <v>6.459747666106793</v>
      </c>
      <c r="S85">
        <v>18.999257841490568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103.34</v>
      </c>
      <c r="J86">
        <f>BYPL_EOD!AI86+BYPL_EOD!AJ86</f>
        <v>57.6</v>
      </c>
      <c r="K86">
        <f>MES_EOD!AI86+MES_EOD!AJ86</f>
        <v>6.46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103.33596343892818</v>
      </c>
      <c r="Q86">
        <v>57.597750087887192</v>
      </c>
      <c r="R86">
        <v>6.459747666106793</v>
      </c>
      <c r="S86">
        <v>18.999257841490568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103.34</v>
      </c>
      <c r="J87">
        <f>BYPL_EOD!AI87+BYPL_EOD!AJ87</f>
        <v>57.6</v>
      </c>
      <c r="K87">
        <f>MES_EOD!AI87+MES_EOD!AJ87</f>
        <v>6.46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103.33596343892818</v>
      </c>
      <c r="Q87">
        <v>57.597750087887192</v>
      </c>
      <c r="R87">
        <v>6.459747666106793</v>
      </c>
      <c r="S87">
        <v>18.999257841490568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103.34</v>
      </c>
      <c r="J88">
        <f>BYPL_EOD!AI88+BYPL_EOD!AJ88</f>
        <v>57.6</v>
      </c>
      <c r="K88">
        <f>MES_EOD!AI88+MES_EOD!AJ88</f>
        <v>6.46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103.33596343892818</v>
      </c>
      <c r="Q88">
        <v>57.597750087887192</v>
      </c>
      <c r="R88">
        <v>6.459747666106793</v>
      </c>
      <c r="S88">
        <v>18.999257841490568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103.34</v>
      </c>
      <c r="J89">
        <f>BYPL_EOD!AI89+BYPL_EOD!AJ89</f>
        <v>57.6</v>
      </c>
      <c r="K89">
        <f>MES_EOD!AI89+MES_EOD!AJ89</f>
        <v>6.46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103.33596343892818</v>
      </c>
      <c r="Q89">
        <v>57.597750087887192</v>
      </c>
      <c r="R89">
        <v>6.459747666106793</v>
      </c>
      <c r="S89">
        <v>18.999257841490568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103.34</v>
      </c>
      <c r="J90">
        <f>BYPL_EOD!AI90+BYPL_EOD!AJ90</f>
        <v>57.6</v>
      </c>
      <c r="K90">
        <f>MES_EOD!AI90+MES_EOD!AJ90</f>
        <v>6.46</v>
      </c>
      <c r="L90">
        <f>NDMC_EOD!AI90+NDMC_EOD!AJ90</f>
        <v>19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103.33596343892818</v>
      </c>
      <c r="Q90">
        <v>57.597750087887192</v>
      </c>
      <c r="R90">
        <v>6.459747666106793</v>
      </c>
      <c r="S90">
        <v>18.999257841490568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103.34</v>
      </c>
      <c r="J91">
        <f>BYPL_EOD!AI91+BYPL_EOD!AJ91</f>
        <v>57.6</v>
      </c>
      <c r="K91">
        <f>MES_EOD!AI91+MES_EOD!AJ91</f>
        <v>6.46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103.33596343892818</v>
      </c>
      <c r="Q91">
        <v>57.597750087887192</v>
      </c>
      <c r="R91">
        <v>6.459747666106793</v>
      </c>
      <c r="S91">
        <v>18.999257841490568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103.34</v>
      </c>
      <c r="J92">
        <f>BYPL_EOD!AI92+BYPL_EOD!AJ92</f>
        <v>57.6</v>
      </c>
      <c r="K92">
        <f>MES_EOD!AI92+MES_EOD!AJ92</f>
        <v>6.46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103.33596343892818</v>
      </c>
      <c r="Q92">
        <v>57.597750087887192</v>
      </c>
      <c r="R92">
        <v>6.459747666106793</v>
      </c>
      <c r="S92">
        <v>18.999257841490568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103.34</v>
      </c>
      <c r="J93">
        <f>BYPL_EOD!AI93+BYPL_EOD!AJ93</f>
        <v>57.6</v>
      </c>
      <c r="K93">
        <f>MES_EOD!AI93+MES_EOD!AJ93</f>
        <v>6.46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103.33596343892818</v>
      </c>
      <c r="Q93">
        <v>57.597750087887192</v>
      </c>
      <c r="R93">
        <v>6.459747666106793</v>
      </c>
      <c r="S93">
        <v>18.999257841490568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103.34</v>
      </c>
      <c r="J94">
        <f>BYPL_EOD!AI94+BYPL_EOD!AJ94</f>
        <v>57.6</v>
      </c>
      <c r="K94">
        <f>MES_EOD!AI94+MES_EOD!AJ94</f>
        <v>6.46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103.33596343892818</v>
      </c>
      <c r="Q94">
        <v>57.597750087887192</v>
      </c>
      <c r="R94">
        <v>6.459747666106793</v>
      </c>
      <c r="S94">
        <v>18.999257841490568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103.34</v>
      </c>
      <c r="J95">
        <f>BYPL_EOD!AI95+BYPL_EOD!AJ95</f>
        <v>57.6</v>
      </c>
      <c r="K95">
        <f>MES_EOD!AI95+MES_EOD!AJ95</f>
        <v>6.46</v>
      </c>
      <c r="L95">
        <f>NDMC_EOD!AI95+NDMC_EOD!AJ95</f>
        <v>19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103.33596343892818</v>
      </c>
      <c r="Q95">
        <v>57.597750087887192</v>
      </c>
      <c r="R95">
        <v>6.459747666106793</v>
      </c>
      <c r="S95">
        <v>18.999257841490568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103.34</v>
      </c>
      <c r="J96">
        <f>BYPL_EOD!AI96+BYPL_EOD!AJ96</f>
        <v>57.6</v>
      </c>
      <c r="K96">
        <f>MES_EOD!AI96+MES_EOD!AJ96</f>
        <v>6.46</v>
      </c>
      <c r="L96">
        <f>NDMC_EOD!AI96+NDMC_EOD!AJ96</f>
        <v>19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103.33596343892818</v>
      </c>
      <c r="Q96">
        <v>57.597750087887192</v>
      </c>
      <c r="R96">
        <v>6.459747666106793</v>
      </c>
      <c r="S96">
        <v>18.999257841490568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103.34</v>
      </c>
      <c r="J97">
        <f>BYPL_EOD!AI97+BYPL_EOD!AJ97</f>
        <v>57.6</v>
      </c>
      <c r="K97">
        <f>MES_EOD!AI97+MES_EOD!AJ97</f>
        <v>6.46</v>
      </c>
      <c r="L97">
        <f>NDMC_EOD!AI97+NDMC_EOD!AJ97</f>
        <v>19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103.33596343892818</v>
      </c>
      <c r="Q97">
        <v>57.597750087887192</v>
      </c>
      <c r="R97">
        <v>6.459747666106793</v>
      </c>
      <c r="S97">
        <v>18.999257841490568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103.34</v>
      </c>
      <c r="J98">
        <f>BYPL_EOD!AI98+BYPL_EOD!AJ98</f>
        <v>57.6</v>
      </c>
      <c r="K98">
        <f>MES_EOD!AI98+MES_EOD!AJ98</f>
        <v>6.46</v>
      </c>
      <c r="L98">
        <f>NDMC_EOD!AI98+NDMC_EOD!AJ98</f>
        <v>19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103.33596343892818</v>
      </c>
      <c r="Q98">
        <v>57.597750087887192</v>
      </c>
      <c r="R98">
        <v>6.459747666106793</v>
      </c>
      <c r="S98">
        <v>18.999257841490568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6.1120000000000001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6.1120000000000001</v>
      </c>
      <c r="H99" s="114"/>
      <c r="I99" s="114">
        <f t="shared" si="14"/>
        <v>2.4853949999999991</v>
      </c>
      <c r="J99" s="114">
        <f t="shared" si="14"/>
        <v>1.382400000000001</v>
      </c>
      <c r="K99" s="114">
        <f t="shared" si="14"/>
        <v>0.14979500000000018</v>
      </c>
      <c r="L99" s="114">
        <f t="shared" si="14"/>
        <v>0.45600000000000002</v>
      </c>
      <c r="M99" s="114">
        <f t="shared" si="14"/>
        <v>1.6706399999999977</v>
      </c>
      <c r="N99" s="114">
        <f t="shared" si="14"/>
        <v>6.1442299999999896</v>
      </c>
      <c r="O99" s="114">
        <f t="shared" si="14"/>
        <v>-3.2229999999999794E-2</v>
      </c>
      <c r="P99" s="114">
        <f t="shared" si="14"/>
        <v>2.472341206593494</v>
      </c>
      <c r="Q99" s="114">
        <f t="shared" si="14"/>
        <v>1.3751485332604179</v>
      </c>
      <c r="R99" s="114">
        <f t="shared" si="14"/>
        <v>0.14902568493418228</v>
      </c>
      <c r="S99" s="114">
        <f t="shared" si="14"/>
        <v>0.45360802312409715</v>
      </c>
      <c r="T99" s="114">
        <f t="shared" si="14"/>
        <v>1.6618765520878054</v>
      </c>
      <c r="U99" s="114">
        <f t="shared" si="14"/>
        <v>6.1120000000000001</v>
      </c>
      <c r="V99" s="114">
        <f t="shared" si="10"/>
        <v>0</v>
      </c>
      <c r="Y99" s="114">
        <f>SUM(Y3:Y98)/4000</f>
        <v>0.76800000000000002</v>
      </c>
      <c r="Z99" s="114">
        <f t="shared" ref="Z99:AD99" si="15">SUM(Z3:Z98)/4000</f>
        <v>0.76800000000000002</v>
      </c>
      <c r="AA99" s="114">
        <f t="shared" si="15"/>
        <v>0.76800000000000002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490</v>
      </c>
      <c r="E3">
        <f>BAWANA!AQ3</f>
        <v>0</v>
      </c>
      <c r="F3">
        <f>(B3+C3)*0.8</f>
        <v>784</v>
      </c>
      <c r="G3">
        <f>(D3+E3)</f>
        <v>490</v>
      </c>
      <c r="H3" s="112"/>
      <c r="I3">
        <f>BRPL_EOD!AM3+BRPL_EOD!AN3</f>
        <v>190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300</v>
      </c>
      <c r="N3">
        <f t="shared" ref="N3:N66" si="0">SUM(I3:M3)</f>
        <v>490</v>
      </c>
      <c r="O3" s="112">
        <f t="shared" ref="O3:O66" si="1">G3-N3</f>
        <v>0</v>
      </c>
      <c r="P3">
        <v>190</v>
      </c>
      <c r="Q3">
        <v>0</v>
      </c>
      <c r="R3">
        <v>0</v>
      </c>
      <c r="S3">
        <v>0</v>
      </c>
      <c r="T3">
        <v>300</v>
      </c>
      <c r="U3" s="114">
        <f t="shared" ref="U3:U66" si="2">SUM(P3:T3)</f>
        <v>490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440</v>
      </c>
      <c r="E4">
        <f>BAWANA!AQ4</f>
        <v>0</v>
      </c>
      <c r="F4">
        <f t="shared" ref="F4:F67" si="4">(B4+C4)*0.8</f>
        <v>784</v>
      </c>
      <c r="G4">
        <f t="shared" ref="G4:G67" si="5">(D4+E4)</f>
        <v>440</v>
      </c>
      <c r="H4" s="112"/>
      <c r="I4">
        <f>BRPL_EOD!AM4+BRPL_EOD!AN4</f>
        <v>140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300</v>
      </c>
      <c r="N4">
        <f t="shared" si="0"/>
        <v>440</v>
      </c>
      <c r="O4" s="112">
        <f t="shared" si="1"/>
        <v>0</v>
      </c>
      <c r="P4">
        <v>140</v>
      </c>
      <c r="Q4">
        <v>0</v>
      </c>
      <c r="R4">
        <v>0</v>
      </c>
      <c r="S4">
        <v>0</v>
      </c>
      <c r="T4">
        <v>300</v>
      </c>
      <c r="U4" s="114">
        <f t="shared" si="2"/>
        <v>440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420</v>
      </c>
      <c r="E5">
        <f>BAWANA!AQ5</f>
        <v>0</v>
      </c>
      <c r="F5">
        <f t="shared" si="4"/>
        <v>784</v>
      </c>
      <c r="G5">
        <f t="shared" si="5"/>
        <v>420</v>
      </c>
      <c r="H5" s="112"/>
      <c r="I5">
        <f>BRPL_EOD!AM5+BRPL_EOD!AN5</f>
        <v>120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300</v>
      </c>
      <c r="N5">
        <f t="shared" si="0"/>
        <v>420</v>
      </c>
      <c r="O5" s="112">
        <f t="shared" si="1"/>
        <v>0</v>
      </c>
      <c r="P5">
        <v>120</v>
      </c>
      <c r="Q5">
        <v>0</v>
      </c>
      <c r="R5">
        <v>0</v>
      </c>
      <c r="S5">
        <v>0</v>
      </c>
      <c r="T5">
        <v>300</v>
      </c>
      <c r="U5" s="114">
        <f t="shared" si="2"/>
        <v>420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420</v>
      </c>
      <c r="E6">
        <f>BAWANA!AQ6</f>
        <v>0</v>
      </c>
      <c r="F6">
        <f t="shared" si="4"/>
        <v>784</v>
      </c>
      <c r="G6">
        <f t="shared" si="5"/>
        <v>420</v>
      </c>
      <c r="H6" s="112"/>
      <c r="I6">
        <f>BRPL_EOD!AM6+BRPL_EOD!AN6</f>
        <v>120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300</v>
      </c>
      <c r="N6">
        <f t="shared" si="0"/>
        <v>420</v>
      </c>
      <c r="O6" s="112">
        <f t="shared" si="1"/>
        <v>0</v>
      </c>
      <c r="P6">
        <v>120</v>
      </c>
      <c r="Q6">
        <v>0</v>
      </c>
      <c r="R6">
        <v>0</v>
      </c>
      <c r="S6">
        <v>0</v>
      </c>
      <c r="T6">
        <v>300</v>
      </c>
      <c r="U6" s="114">
        <f t="shared" si="2"/>
        <v>420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420</v>
      </c>
      <c r="E7">
        <f>BAWANA!AQ7</f>
        <v>0</v>
      </c>
      <c r="F7">
        <f t="shared" si="4"/>
        <v>784</v>
      </c>
      <c r="G7">
        <f t="shared" si="5"/>
        <v>420</v>
      </c>
      <c r="H7" s="112"/>
      <c r="I7">
        <f>BRPL_EOD!AM7+BRPL_EOD!AN7</f>
        <v>120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300</v>
      </c>
      <c r="N7">
        <f t="shared" si="0"/>
        <v>420</v>
      </c>
      <c r="O7" s="112">
        <f t="shared" si="1"/>
        <v>0</v>
      </c>
      <c r="P7">
        <v>120</v>
      </c>
      <c r="Q7">
        <v>0</v>
      </c>
      <c r="R7">
        <v>0</v>
      </c>
      <c r="S7">
        <v>0</v>
      </c>
      <c r="T7">
        <v>300</v>
      </c>
      <c r="U7" s="114">
        <f t="shared" si="2"/>
        <v>420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420</v>
      </c>
      <c r="E8">
        <f>BAWANA!AQ8</f>
        <v>0</v>
      </c>
      <c r="F8">
        <f t="shared" si="4"/>
        <v>784</v>
      </c>
      <c r="G8">
        <f t="shared" si="5"/>
        <v>420</v>
      </c>
      <c r="H8" s="112"/>
      <c r="I8">
        <f>BRPL_EOD!AM8+BRPL_EOD!AN8</f>
        <v>120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300</v>
      </c>
      <c r="N8">
        <f t="shared" si="0"/>
        <v>420</v>
      </c>
      <c r="O8" s="112">
        <f t="shared" si="1"/>
        <v>0</v>
      </c>
      <c r="P8">
        <v>120</v>
      </c>
      <c r="Q8">
        <v>0</v>
      </c>
      <c r="R8">
        <v>0</v>
      </c>
      <c r="S8">
        <v>0</v>
      </c>
      <c r="T8">
        <v>300</v>
      </c>
      <c r="U8" s="114">
        <f t="shared" si="2"/>
        <v>420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420</v>
      </c>
      <c r="E9">
        <f>BAWANA!AQ9</f>
        <v>0</v>
      </c>
      <c r="F9">
        <f t="shared" si="4"/>
        <v>784</v>
      </c>
      <c r="G9">
        <f t="shared" si="5"/>
        <v>420</v>
      </c>
      <c r="H9" s="112"/>
      <c r="I9">
        <f>BRPL_EOD!AM9+BRPL_EOD!AN9</f>
        <v>120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300</v>
      </c>
      <c r="N9">
        <f t="shared" si="0"/>
        <v>420</v>
      </c>
      <c r="O9" s="112">
        <f t="shared" si="1"/>
        <v>0</v>
      </c>
      <c r="P9">
        <v>120</v>
      </c>
      <c r="Q9">
        <v>0</v>
      </c>
      <c r="R9">
        <v>0</v>
      </c>
      <c r="S9">
        <v>0</v>
      </c>
      <c r="T9">
        <v>300</v>
      </c>
      <c r="U9" s="114">
        <f t="shared" si="2"/>
        <v>420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420</v>
      </c>
      <c r="E10">
        <f>BAWANA!AQ10</f>
        <v>0</v>
      </c>
      <c r="F10">
        <f t="shared" si="4"/>
        <v>784</v>
      </c>
      <c r="G10">
        <f t="shared" si="5"/>
        <v>420</v>
      </c>
      <c r="H10" s="112"/>
      <c r="I10">
        <f>BRPL_EOD!AM10+BRPL_EOD!AN10</f>
        <v>120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300</v>
      </c>
      <c r="N10">
        <f t="shared" si="0"/>
        <v>420</v>
      </c>
      <c r="O10" s="112">
        <f t="shared" si="1"/>
        <v>0</v>
      </c>
      <c r="P10">
        <v>120</v>
      </c>
      <c r="Q10">
        <v>0</v>
      </c>
      <c r="R10">
        <v>0</v>
      </c>
      <c r="S10">
        <v>0</v>
      </c>
      <c r="T10">
        <v>300</v>
      </c>
      <c r="U10" s="114">
        <f t="shared" si="2"/>
        <v>420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420</v>
      </c>
      <c r="E11">
        <f>BAWANA!AQ11</f>
        <v>0</v>
      </c>
      <c r="F11">
        <f t="shared" si="4"/>
        <v>784</v>
      </c>
      <c r="G11">
        <f t="shared" si="5"/>
        <v>420</v>
      </c>
      <c r="H11" s="112"/>
      <c r="I11">
        <f>BRPL_EOD!AM11+BRPL_EOD!AN11</f>
        <v>120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300</v>
      </c>
      <c r="N11">
        <f t="shared" si="0"/>
        <v>420</v>
      </c>
      <c r="O11" s="112">
        <f t="shared" si="1"/>
        <v>0</v>
      </c>
      <c r="P11">
        <v>120</v>
      </c>
      <c r="Q11">
        <v>0</v>
      </c>
      <c r="R11">
        <v>0</v>
      </c>
      <c r="S11">
        <v>0</v>
      </c>
      <c r="T11">
        <v>300</v>
      </c>
      <c r="U11" s="114">
        <f t="shared" si="2"/>
        <v>420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420</v>
      </c>
      <c r="E12">
        <f>BAWANA!AQ12</f>
        <v>0</v>
      </c>
      <c r="F12">
        <f t="shared" si="4"/>
        <v>784</v>
      </c>
      <c r="G12">
        <f t="shared" si="5"/>
        <v>420</v>
      </c>
      <c r="H12" s="112"/>
      <c r="I12">
        <f>BRPL_EOD!AM12+BRPL_EOD!AN12</f>
        <v>120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300</v>
      </c>
      <c r="N12">
        <f t="shared" si="0"/>
        <v>420</v>
      </c>
      <c r="O12" s="112">
        <f t="shared" si="1"/>
        <v>0</v>
      </c>
      <c r="P12">
        <v>120</v>
      </c>
      <c r="Q12">
        <v>0</v>
      </c>
      <c r="R12">
        <v>0</v>
      </c>
      <c r="S12">
        <v>0</v>
      </c>
      <c r="T12">
        <v>300</v>
      </c>
      <c r="U12" s="114">
        <f t="shared" si="2"/>
        <v>420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420</v>
      </c>
      <c r="E13">
        <f>BAWANA!AQ13</f>
        <v>0</v>
      </c>
      <c r="F13">
        <f t="shared" si="4"/>
        <v>784</v>
      </c>
      <c r="G13">
        <f t="shared" si="5"/>
        <v>420</v>
      </c>
      <c r="H13" s="112"/>
      <c r="I13">
        <f>BRPL_EOD!AM13+BRPL_EOD!AN13</f>
        <v>120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300</v>
      </c>
      <c r="N13">
        <f t="shared" si="0"/>
        <v>420</v>
      </c>
      <c r="O13" s="112">
        <f t="shared" si="1"/>
        <v>0</v>
      </c>
      <c r="P13">
        <v>120</v>
      </c>
      <c r="Q13">
        <v>0</v>
      </c>
      <c r="R13">
        <v>0</v>
      </c>
      <c r="S13">
        <v>0</v>
      </c>
      <c r="T13">
        <v>300</v>
      </c>
      <c r="U13" s="114">
        <f t="shared" si="2"/>
        <v>420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420</v>
      </c>
      <c r="E14">
        <f>BAWANA!AQ14</f>
        <v>0</v>
      </c>
      <c r="F14">
        <f t="shared" si="4"/>
        <v>784</v>
      </c>
      <c r="G14">
        <f t="shared" si="5"/>
        <v>420</v>
      </c>
      <c r="H14" s="112"/>
      <c r="I14">
        <f>BRPL_EOD!AM14+BRPL_EOD!AN14</f>
        <v>120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300</v>
      </c>
      <c r="N14">
        <f t="shared" si="0"/>
        <v>420</v>
      </c>
      <c r="O14" s="112">
        <f t="shared" si="1"/>
        <v>0</v>
      </c>
      <c r="P14">
        <v>120</v>
      </c>
      <c r="Q14">
        <v>0</v>
      </c>
      <c r="R14">
        <v>0</v>
      </c>
      <c r="S14">
        <v>0</v>
      </c>
      <c r="T14">
        <v>300</v>
      </c>
      <c r="U14" s="114">
        <f t="shared" si="2"/>
        <v>420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420</v>
      </c>
      <c r="E15">
        <f>BAWANA!AQ15</f>
        <v>0</v>
      </c>
      <c r="F15">
        <f t="shared" si="4"/>
        <v>784</v>
      </c>
      <c r="G15">
        <f t="shared" si="5"/>
        <v>420</v>
      </c>
      <c r="H15" s="112"/>
      <c r="I15">
        <f>BRPL_EOD!AM15+BRPL_EOD!AN15</f>
        <v>120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300</v>
      </c>
      <c r="N15">
        <f t="shared" si="0"/>
        <v>420</v>
      </c>
      <c r="O15" s="112">
        <f t="shared" si="1"/>
        <v>0</v>
      </c>
      <c r="P15">
        <v>120</v>
      </c>
      <c r="Q15">
        <v>0</v>
      </c>
      <c r="R15">
        <v>0</v>
      </c>
      <c r="S15">
        <v>0</v>
      </c>
      <c r="T15">
        <v>300</v>
      </c>
      <c r="U15" s="114">
        <f t="shared" si="2"/>
        <v>420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420</v>
      </c>
      <c r="E16">
        <f>BAWANA!AQ16</f>
        <v>0</v>
      </c>
      <c r="F16">
        <f t="shared" si="4"/>
        <v>784</v>
      </c>
      <c r="G16">
        <f t="shared" si="5"/>
        <v>420</v>
      </c>
      <c r="H16" s="112"/>
      <c r="I16">
        <f>BRPL_EOD!AM16+BRPL_EOD!AN16</f>
        <v>120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300</v>
      </c>
      <c r="N16">
        <f t="shared" si="0"/>
        <v>420</v>
      </c>
      <c r="O16" s="112">
        <f t="shared" si="1"/>
        <v>0</v>
      </c>
      <c r="P16">
        <v>120</v>
      </c>
      <c r="Q16">
        <v>0</v>
      </c>
      <c r="R16">
        <v>0</v>
      </c>
      <c r="S16">
        <v>0</v>
      </c>
      <c r="T16">
        <v>300</v>
      </c>
      <c r="U16" s="114">
        <f t="shared" si="2"/>
        <v>420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420</v>
      </c>
      <c r="E17">
        <f>BAWANA!AQ17</f>
        <v>0</v>
      </c>
      <c r="F17">
        <f t="shared" si="4"/>
        <v>784</v>
      </c>
      <c r="G17">
        <f t="shared" si="5"/>
        <v>420</v>
      </c>
      <c r="H17" s="112"/>
      <c r="I17">
        <f>BRPL_EOD!AM17+BRPL_EOD!AN17</f>
        <v>120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300</v>
      </c>
      <c r="N17">
        <f t="shared" si="0"/>
        <v>420</v>
      </c>
      <c r="O17" s="112">
        <f t="shared" si="1"/>
        <v>0</v>
      </c>
      <c r="P17">
        <v>120</v>
      </c>
      <c r="Q17">
        <v>0</v>
      </c>
      <c r="R17">
        <v>0</v>
      </c>
      <c r="S17">
        <v>0</v>
      </c>
      <c r="T17">
        <v>300</v>
      </c>
      <c r="U17" s="114">
        <f t="shared" si="2"/>
        <v>420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420</v>
      </c>
      <c r="E18">
        <f>BAWANA!AQ18</f>
        <v>0</v>
      </c>
      <c r="F18">
        <f t="shared" si="4"/>
        <v>784</v>
      </c>
      <c r="G18">
        <f t="shared" si="5"/>
        <v>420</v>
      </c>
      <c r="H18" s="112"/>
      <c r="I18">
        <f>BRPL_EOD!AM18+BRPL_EOD!AN18</f>
        <v>120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300</v>
      </c>
      <c r="N18">
        <f t="shared" si="0"/>
        <v>420</v>
      </c>
      <c r="O18" s="112">
        <f t="shared" si="1"/>
        <v>0</v>
      </c>
      <c r="P18">
        <v>120</v>
      </c>
      <c r="Q18">
        <v>0</v>
      </c>
      <c r="R18">
        <v>0</v>
      </c>
      <c r="S18">
        <v>0</v>
      </c>
      <c r="T18">
        <v>300</v>
      </c>
      <c r="U18" s="114">
        <f t="shared" si="2"/>
        <v>420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420</v>
      </c>
      <c r="E19">
        <f>BAWANA!AQ19</f>
        <v>0</v>
      </c>
      <c r="F19">
        <f t="shared" si="4"/>
        <v>784</v>
      </c>
      <c r="G19">
        <f t="shared" si="5"/>
        <v>420</v>
      </c>
      <c r="H19" s="112"/>
      <c r="I19">
        <f>BRPL_EOD!AM19+BRPL_EOD!AN19</f>
        <v>120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300</v>
      </c>
      <c r="N19">
        <f t="shared" si="0"/>
        <v>420</v>
      </c>
      <c r="O19" s="112">
        <f t="shared" si="1"/>
        <v>0</v>
      </c>
      <c r="P19">
        <v>120</v>
      </c>
      <c r="Q19">
        <v>0</v>
      </c>
      <c r="R19">
        <v>0</v>
      </c>
      <c r="S19">
        <v>0</v>
      </c>
      <c r="T19">
        <v>300</v>
      </c>
      <c r="U19" s="114">
        <f t="shared" si="2"/>
        <v>420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420</v>
      </c>
      <c r="E20">
        <f>BAWANA!AQ20</f>
        <v>0</v>
      </c>
      <c r="F20">
        <f t="shared" si="4"/>
        <v>784</v>
      </c>
      <c r="G20">
        <f t="shared" si="5"/>
        <v>420</v>
      </c>
      <c r="H20" s="112"/>
      <c r="I20">
        <f>BRPL_EOD!AM20+BRPL_EOD!AN20</f>
        <v>120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300</v>
      </c>
      <c r="N20">
        <f t="shared" si="0"/>
        <v>420</v>
      </c>
      <c r="O20" s="112">
        <f t="shared" si="1"/>
        <v>0</v>
      </c>
      <c r="P20">
        <v>120</v>
      </c>
      <c r="Q20">
        <v>0</v>
      </c>
      <c r="R20">
        <v>0</v>
      </c>
      <c r="S20">
        <v>0</v>
      </c>
      <c r="T20">
        <v>300</v>
      </c>
      <c r="U20" s="114">
        <f t="shared" si="2"/>
        <v>420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420</v>
      </c>
      <c r="E21">
        <f>BAWANA!AQ21</f>
        <v>0</v>
      </c>
      <c r="F21">
        <f t="shared" si="4"/>
        <v>784</v>
      </c>
      <c r="G21">
        <f t="shared" si="5"/>
        <v>420</v>
      </c>
      <c r="H21" s="112"/>
      <c r="I21">
        <f>BRPL_EOD!AM21+BRPL_EOD!AN21</f>
        <v>120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300</v>
      </c>
      <c r="N21">
        <f t="shared" si="0"/>
        <v>420</v>
      </c>
      <c r="O21" s="112">
        <f t="shared" si="1"/>
        <v>0</v>
      </c>
      <c r="P21">
        <v>120</v>
      </c>
      <c r="Q21">
        <v>0</v>
      </c>
      <c r="R21">
        <v>0</v>
      </c>
      <c r="S21">
        <v>0</v>
      </c>
      <c r="T21">
        <v>300</v>
      </c>
      <c r="U21" s="114">
        <f t="shared" si="2"/>
        <v>420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420</v>
      </c>
      <c r="E22">
        <f>BAWANA!AQ22</f>
        <v>0</v>
      </c>
      <c r="F22">
        <f t="shared" si="4"/>
        <v>784</v>
      </c>
      <c r="G22">
        <f t="shared" si="5"/>
        <v>420</v>
      </c>
      <c r="H22" s="112"/>
      <c r="I22">
        <f>BRPL_EOD!AM22+BRPL_EOD!AN22</f>
        <v>120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300</v>
      </c>
      <c r="N22">
        <f t="shared" si="0"/>
        <v>420</v>
      </c>
      <c r="O22" s="112">
        <f t="shared" si="1"/>
        <v>0</v>
      </c>
      <c r="P22">
        <v>120</v>
      </c>
      <c r="Q22">
        <v>0</v>
      </c>
      <c r="R22">
        <v>0</v>
      </c>
      <c r="S22">
        <v>0</v>
      </c>
      <c r="T22">
        <v>300</v>
      </c>
      <c r="U22" s="114">
        <f t="shared" si="2"/>
        <v>420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420</v>
      </c>
      <c r="E23">
        <f>BAWANA!AQ23</f>
        <v>0</v>
      </c>
      <c r="F23">
        <f t="shared" si="4"/>
        <v>784</v>
      </c>
      <c r="G23">
        <f t="shared" si="5"/>
        <v>420</v>
      </c>
      <c r="H23" s="112"/>
      <c r="I23">
        <f>BRPL_EOD!AM23+BRPL_EOD!AN23</f>
        <v>120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300</v>
      </c>
      <c r="N23">
        <f t="shared" si="0"/>
        <v>420</v>
      </c>
      <c r="O23" s="112">
        <f t="shared" si="1"/>
        <v>0</v>
      </c>
      <c r="P23">
        <v>120</v>
      </c>
      <c r="Q23">
        <v>0</v>
      </c>
      <c r="R23">
        <v>0</v>
      </c>
      <c r="S23">
        <v>0</v>
      </c>
      <c r="T23">
        <v>300</v>
      </c>
      <c r="U23" s="114">
        <f t="shared" si="2"/>
        <v>420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420</v>
      </c>
      <c r="E24">
        <f>BAWANA!AQ24</f>
        <v>0</v>
      </c>
      <c r="F24">
        <f t="shared" si="4"/>
        <v>784</v>
      </c>
      <c r="G24">
        <f t="shared" si="5"/>
        <v>420</v>
      </c>
      <c r="H24" s="112"/>
      <c r="I24">
        <f>BRPL_EOD!AM24+BRPL_EOD!AN24</f>
        <v>120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300</v>
      </c>
      <c r="N24">
        <f t="shared" si="0"/>
        <v>420</v>
      </c>
      <c r="O24" s="112">
        <f t="shared" si="1"/>
        <v>0</v>
      </c>
      <c r="P24">
        <v>120</v>
      </c>
      <c r="Q24">
        <v>0</v>
      </c>
      <c r="R24">
        <v>0</v>
      </c>
      <c r="S24">
        <v>0</v>
      </c>
      <c r="T24">
        <v>300</v>
      </c>
      <c r="U24" s="114">
        <f t="shared" si="2"/>
        <v>420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420</v>
      </c>
      <c r="E25">
        <f>BAWANA!AQ25</f>
        <v>0</v>
      </c>
      <c r="F25">
        <f t="shared" si="4"/>
        <v>784</v>
      </c>
      <c r="G25">
        <f t="shared" si="5"/>
        <v>420</v>
      </c>
      <c r="H25" s="112"/>
      <c r="I25">
        <f>BRPL_EOD!AM25+BRPL_EOD!AN25</f>
        <v>120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300</v>
      </c>
      <c r="N25">
        <f t="shared" si="0"/>
        <v>420</v>
      </c>
      <c r="O25" s="112">
        <f t="shared" si="1"/>
        <v>0</v>
      </c>
      <c r="P25">
        <v>120</v>
      </c>
      <c r="Q25">
        <v>0</v>
      </c>
      <c r="R25">
        <v>0</v>
      </c>
      <c r="S25">
        <v>0</v>
      </c>
      <c r="T25">
        <v>300</v>
      </c>
      <c r="U25" s="114">
        <f t="shared" si="2"/>
        <v>420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420</v>
      </c>
      <c r="E26">
        <f>BAWANA!AQ26</f>
        <v>0</v>
      </c>
      <c r="F26">
        <f t="shared" si="4"/>
        <v>784</v>
      </c>
      <c r="G26">
        <f t="shared" si="5"/>
        <v>420</v>
      </c>
      <c r="H26" s="112"/>
      <c r="I26">
        <f>BRPL_EOD!AM26+BRPL_EOD!AN26</f>
        <v>120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300</v>
      </c>
      <c r="N26">
        <f t="shared" si="0"/>
        <v>420</v>
      </c>
      <c r="O26" s="112">
        <f t="shared" si="1"/>
        <v>0</v>
      </c>
      <c r="P26">
        <v>120</v>
      </c>
      <c r="Q26">
        <v>0</v>
      </c>
      <c r="R26">
        <v>0</v>
      </c>
      <c r="S26">
        <v>0</v>
      </c>
      <c r="T26">
        <v>300</v>
      </c>
      <c r="U26" s="114">
        <f t="shared" si="2"/>
        <v>420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420</v>
      </c>
      <c r="E27">
        <f>BAWANA!AQ27</f>
        <v>0</v>
      </c>
      <c r="F27">
        <f t="shared" si="4"/>
        <v>784</v>
      </c>
      <c r="G27">
        <f t="shared" si="5"/>
        <v>420</v>
      </c>
      <c r="H27" s="112"/>
      <c r="I27">
        <f>BRPL_EOD!AM27+BRPL_EOD!AN27</f>
        <v>120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300</v>
      </c>
      <c r="N27">
        <f t="shared" si="0"/>
        <v>420</v>
      </c>
      <c r="O27" s="112">
        <f t="shared" si="1"/>
        <v>0</v>
      </c>
      <c r="P27">
        <v>120</v>
      </c>
      <c r="Q27">
        <v>0</v>
      </c>
      <c r="R27">
        <v>0</v>
      </c>
      <c r="S27">
        <v>0</v>
      </c>
      <c r="T27">
        <v>300</v>
      </c>
      <c r="U27" s="114">
        <f t="shared" si="2"/>
        <v>420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420</v>
      </c>
      <c r="E28">
        <f>BAWANA!AQ28</f>
        <v>0</v>
      </c>
      <c r="F28">
        <f t="shared" si="4"/>
        <v>784</v>
      </c>
      <c r="G28">
        <f t="shared" si="5"/>
        <v>420</v>
      </c>
      <c r="H28" s="112"/>
      <c r="I28">
        <f>BRPL_EOD!AM28+BRPL_EOD!AN28</f>
        <v>120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300</v>
      </c>
      <c r="N28">
        <f t="shared" si="0"/>
        <v>420</v>
      </c>
      <c r="O28" s="112">
        <f t="shared" si="1"/>
        <v>0</v>
      </c>
      <c r="P28">
        <v>120</v>
      </c>
      <c r="Q28">
        <v>0</v>
      </c>
      <c r="R28">
        <v>0</v>
      </c>
      <c r="S28">
        <v>0</v>
      </c>
      <c r="T28">
        <v>300</v>
      </c>
      <c r="U28" s="114">
        <f t="shared" si="2"/>
        <v>420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420</v>
      </c>
      <c r="E29">
        <f>BAWANA!AQ29</f>
        <v>0</v>
      </c>
      <c r="F29">
        <f t="shared" si="4"/>
        <v>784</v>
      </c>
      <c r="G29">
        <f t="shared" si="5"/>
        <v>420</v>
      </c>
      <c r="H29" s="112"/>
      <c r="I29">
        <f>BRPL_EOD!AM29+BRPL_EOD!AN29</f>
        <v>120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300</v>
      </c>
      <c r="N29">
        <f t="shared" si="0"/>
        <v>420</v>
      </c>
      <c r="O29" s="112">
        <f t="shared" si="1"/>
        <v>0</v>
      </c>
      <c r="P29">
        <v>120</v>
      </c>
      <c r="Q29">
        <v>0</v>
      </c>
      <c r="R29">
        <v>0</v>
      </c>
      <c r="S29">
        <v>0</v>
      </c>
      <c r="T29">
        <v>300</v>
      </c>
      <c r="U29" s="114">
        <f t="shared" si="2"/>
        <v>420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420</v>
      </c>
      <c r="E30">
        <f>BAWANA!AQ30</f>
        <v>0</v>
      </c>
      <c r="F30">
        <f t="shared" si="4"/>
        <v>784</v>
      </c>
      <c r="G30">
        <f t="shared" si="5"/>
        <v>420</v>
      </c>
      <c r="H30" s="112"/>
      <c r="I30">
        <f>BRPL_EOD!AM30+BRPL_EOD!AN30</f>
        <v>120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300</v>
      </c>
      <c r="N30">
        <f t="shared" si="0"/>
        <v>420</v>
      </c>
      <c r="O30" s="112">
        <f t="shared" si="1"/>
        <v>0</v>
      </c>
      <c r="P30">
        <v>120</v>
      </c>
      <c r="Q30">
        <v>0</v>
      </c>
      <c r="R30">
        <v>0</v>
      </c>
      <c r="S30">
        <v>0</v>
      </c>
      <c r="T30">
        <v>300</v>
      </c>
      <c r="U30" s="114">
        <f t="shared" si="2"/>
        <v>420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420</v>
      </c>
      <c r="E31">
        <f>BAWANA!AQ31</f>
        <v>0</v>
      </c>
      <c r="F31">
        <f t="shared" si="4"/>
        <v>784</v>
      </c>
      <c r="G31">
        <f t="shared" si="5"/>
        <v>420</v>
      </c>
      <c r="H31" s="112"/>
      <c r="I31">
        <f>BRPL_EOD!AM31+BRPL_EOD!AN31</f>
        <v>120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300</v>
      </c>
      <c r="N31">
        <f t="shared" si="0"/>
        <v>420</v>
      </c>
      <c r="O31" s="112">
        <f t="shared" si="1"/>
        <v>0</v>
      </c>
      <c r="P31">
        <v>120</v>
      </c>
      <c r="Q31">
        <v>0</v>
      </c>
      <c r="R31">
        <v>0</v>
      </c>
      <c r="S31">
        <v>0</v>
      </c>
      <c r="T31">
        <v>300</v>
      </c>
      <c r="U31" s="114">
        <f t="shared" si="2"/>
        <v>420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420</v>
      </c>
      <c r="E32">
        <f>BAWANA!AQ32</f>
        <v>0</v>
      </c>
      <c r="F32">
        <f t="shared" si="4"/>
        <v>784</v>
      </c>
      <c r="G32">
        <f t="shared" si="5"/>
        <v>420</v>
      </c>
      <c r="H32" s="112"/>
      <c r="I32">
        <f>BRPL_EOD!AM32+BRPL_EOD!AN32</f>
        <v>120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300</v>
      </c>
      <c r="N32">
        <f t="shared" si="0"/>
        <v>420</v>
      </c>
      <c r="O32" s="112">
        <f t="shared" si="1"/>
        <v>0</v>
      </c>
      <c r="P32">
        <v>120</v>
      </c>
      <c r="Q32">
        <v>0</v>
      </c>
      <c r="R32">
        <v>0</v>
      </c>
      <c r="S32">
        <v>0</v>
      </c>
      <c r="T32">
        <v>300</v>
      </c>
      <c r="U32" s="114">
        <f t="shared" si="2"/>
        <v>420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420</v>
      </c>
      <c r="E33">
        <f>BAWANA!AQ33</f>
        <v>0</v>
      </c>
      <c r="F33">
        <f t="shared" si="4"/>
        <v>784</v>
      </c>
      <c r="G33">
        <f t="shared" si="5"/>
        <v>420</v>
      </c>
      <c r="H33" s="112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300</v>
      </c>
      <c r="N33">
        <f t="shared" si="0"/>
        <v>420</v>
      </c>
      <c r="O33" s="112">
        <f t="shared" si="1"/>
        <v>0</v>
      </c>
      <c r="P33">
        <v>120</v>
      </c>
      <c r="Q33">
        <v>0</v>
      </c>
      <c r="R33">
        <v>0</v>
      </c>
      <c r="S33">
        <v>0</v>
      </c>
      <c r="T33">
        <v>300</v>
      </c>
      <c r="U33" s="114">
        <f t="shared" si="2"/>
        <v>420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420</v>
      </c>
      <c r="E34">
        <f>BAWANA!AQ34</f>
        <v>0</v>
      </c>
      <c r="F34">
        <f t="shared" si="4"/>
        <v>784</v>
      </c>
      <c r="G34">
        <f t="shared" si="5"/>
        <v>420</v>
      </c>
      <c r="H34" s="112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300</v>
      </c>
      <c r="N34">
        <f t="shared" si="0"/>
        <v>420</v>
      </c>
      <c r="O34" s="112">
        <f t="shared" si="1"/>
        <v>0</v>
      </c>
      <c r="P34">
        <v>120</v>
      </c>
      <c r="Q34">
        <v>0</v>
      </c>
      <c r="R34">
        <v>0</v>
      </c>
      <c r="S34">
        <v>0</v>
      </c>
      <c r="T34">
        <v>300</v>
      </c>
      <c r="U34" s="114">
        <f t="shared" si="2"/>
        <v>420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420</v>
      </c>
      <c r="E35">
        <f>BAWANA!AQ35</f>
        <v>0</v>
      </c>
      <c r="F35">
        <f t="shared" si="4"/>
        <v>784</v>
      </c>
      <c r="G35">
        <f t="shared" si="5"/>
        <v>420</v>
      </c>
      <c r="H35" s="112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300</v>
      </c>
      <c r="N35">
        <f t="shared" si="0"/>
        <v>420</v>
      </c>
      <c r="O35" s="112">
        <f t="shared" si="1"/>
        <v>0</v>
      </c>
      <c r="P35">
        <v>120</v>
      </c>
      <c r="Q35">
        <v>0</v>
      </c>
      <c r="R35">
        <v>0</v>
      </c>
      <c r="S35">
        <v>0</v>
      </c>
      <c r="T35">
        <v>300</v>
      </c>
      <c r="U35" s="114">
        <f t="shared" si="2"/>
        <v>420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420</v>
      </c>
      <c r="E36">
        <f>BAWANA!AQ36</f>
        <v>0</v>
      </c>
      <c r="F36">
        <f t="shared" si="4"/>
        <v>784</v>
      </c>
      <c r="G36">
        <f t="shared" si="5"/>
        <v>420</v>
      </c>
      <c r="H36" s="112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300</v>
      </c>
      <c r="N36">
        <f t="shared" si="0"/>
        <v>420</v>
      </c>
      <c r="O36" s="112">
        <f t="shared" si="1"/>
        <v>0</v>
      </c>
      <c r="P36">
        <v>120</v>
      </c>
      <c r="Q36">
        <v>0</v>
      </c>
      <c r="R36">
        <v>0</v>
      </c>
      <c r="S36">
        <v>0</v>
      </c>
      <c r="T36">
        <v>300</v>
      </c>
      <c r="U36" s="114">
        <f t="shared" si="2"/>
        <v>420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420</v>
      </c>
      <c r="E37">
        <f>BAWANA!AQ37</f>
        <v>0</v>
      </c>
      <c r="F37">
        <f t="shared" si="4"/>
        <v>784</v>
      </c>
      <c r="G37">
        <f t="shared" si="5"/>
        <v>420</v>
      </c>
      <c r="H37" s="112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300</v>
      </c>
      <c r="N37">
        <f t="shared" si="0"/>
        <v>420</v>
      </c>
      <c r="O37" s="112">
        <f t="shared" si="1"/>
        <v>0</v>
      </c>
      <c r="P37">
        <v>120</v>
      </c>
      <c r="Q37">
        <v>0</v>
      </c>
      <c r="R37">
        <v>0</v>
      </c>
      <c r="S37">
        <v>0</v>
      </c>
      <c r="T37">
        <v>300</v>
      </c>
      <c r="U37" s="114">
        <f t="shared" si="2"/>
        <v>420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420</v>
      </c>
      <c r="E38">
        <f>BAWANA!AQ38</f>
        <v>0</v>
      </c>
      <c r="F38">
        <f t="shared" si="4"/>
        <v>784</v>
      </c>
      <c r="G38">
        <f t="shared" si="5"/>
        <v>420</v>
      </c>
      <c r="H38" s="112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300</v>
      </c>
      <c r="N38">
        <f t="shared" si="0"/>
        <v>420</v>
      </c>
      <c r="O38" s="112">
        <f t="shared" si="1"/>
        <v>0</v>
      </c>
      <c r="P38">
        <v>120</v>
      </c>
      <c r="Q38">
        <v>0</v>
      </c>
      <c r="R38">
        <v>0</v>
      </c>
      <c r="S38">
        <v>0</v>
      </c>
      <c r="T38">
        <v>300</v>
      </c>
      <c r="U38" s="114">
        <f t="shared" si="2"/>
        <v>420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420</v>
      </c>
      <c r="E39">
        <f>BAWANA!AQ39</f>
        <v>0</v>
      </c>
      <c r="F39">
        <f t="shared" si="4"/>
        <v>784</v>
      </c>
      <c r="G39">
        <f t="shared" si="5"/>
        <v>420</v>
      </c>
      <c r="H39" s="112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300</v>
      </c>
      <c r="N39">
        <f t="shared" si="0"/>
        <v>420</v>
      </c>
      <c r="O39" s="112">
        <f t="shared" si="1"/>
        <v>0</v>
      </c>
      <c r="P39">
        <v>120</v>
      </c>
      <c r="Q39">
        <v>0</v>
      </c>
      <c r="R39">
        <v>0</v>
      </c>
      <c r="S39">
        <v>0</v>
      </c>
      <c r="T39">
        <v>300</v>
      </c>
      <c r="U39" s="114">
        <f t="shared" si="2"/>
        <v>420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420</v>
      </c>
      <c r="E40">
        <f>BAWANA!AQ40</f>
        <v>0</v>
      </c>
      <c r="F40">
        <f t="shared" si="4"/>
        <v>784</v>
      </c>
      <c r="G40">
        <f t="shared" si="5"/>
        <v>420</v>
      </c>
      <c r="H40" s="112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300</v>
      </c>
      <c r="N40">
        <f t="shared" si="0"/>
        <v>420</v>
      </c>
      <c r="O40" s="112">
        <f t="shared" si="1"/>
        <v>0</v>
      </c>
      <c r="P40">
        <v>120</v>
      </c>
      <c r="Q40">
        <v>0</v>
      </c>
      <c r="R40">
        <v>0</v>
      </c>
      <c r="S40">
        <v>0</v>
      </c>
      <c r="T40">
        <v>300</v>
      </c>
      <c r="U40" s="114">
        <f t="shared" si="2"/>
        <v>420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420</v>
      </c>
      <c r="E41">
        <f>BAWANA!AQ41</f>
        <v>0</v>
      </c>
      <c r="F41">
        <f t="shared" si="4"/>
        <v>784</v>
      </c>
      <c r="G41">
        <f t="shared" si="5"/>
        <v>420</v>
      </c>
      <c r="H41" s="112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300</v>
      </c>
      <c r="N41">
        <f t="shared" si="0"/>
        <v>420</v>
      </c>
      <c r="O41" s="112">
        <f t="shared" si="1"/>
        <v>0</v>
      </c>
      <c r="P41">
        <v>120</v>
      </c>
      <c r="Q41">
        <v>0</v>
      </c>
      <c r="R41">
        <v>0</v>
      </c>
      <c r="S41">
        <v>0</v>
      </c>
      <c r="T41">
        <v>300</v>
      </c>
      <c r="U41" s="114">
        <f t="shared" si="2"/>
        <v>420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420</v>
      </c>
      <c r="E42">
        <f>BAWANA!AQ42</f>
        <v>0</v>
      </c>
      <c r="F42">
        <f t="shared" si="4"/>
        <v>784</v>
      </c>
      <c r="G42">
        <f t="shared" si="5"/>
        <v>420</v>
      </c>
      <c r="H42" s="112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300</v>
      </c>
      <c r="N42">
        <f t="shared" si="0"/>
        <v>420</v>
      </c>
      <c r="O42" s="112">
        <f t="shared" si="1"/>
        <v>0</v>
      </c>
      <c r="P42">
        <v>120</v>
      </c>
      <c r="Q42">
        <v>0</v>
      </c>
      <c r="R42">
        <v>0</v>
      </c>
      <c r="S42">
        <v>0</v>
      </c>
      <c r="T42">
        <v>300</v>
      </c>
      <c r="U42" s="114">
        <f t="shared" si="2"/>
        <v>420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417.98</v>
      </c>
      <c r="E43">
        <f>BAWANA!AQ43</f>
        <v>0</v>
      </c>
      <c r="F43">
        <f t="shared" si="4"/>
        <v>768</v>
      </c>
      <c r="G43">
        <f t="shared" si="5"/>
        <v>417.98</v>
      </c>
      <c r="H43" s="112"/>
      <c r="I43">
        <f>BRPL_EOD!AM43+BRPL_EOD!AN43</f>
        <v>120</v>
      </c>
      <c r="J43">
        <f>BYPL_EOD!AM43+BYPL_EOD!AN43</f>
        <v>2.27</v>
      </c>
      <c r="K43">
        <f>MES_EOD!AM43+MES_EOD!AN43</f>
        <v>0.23</v>
      </c>
      <c r="L43">
        <f>NDMC_EOD!AM43+NDMC_EOD!AN43</f>
        <v>0.92</v>
      </c>
      <c r="M43">
        <f>TPDDL_EOD!AM43+TPDDL_EOD!AN43</f>
        <v>294.56</v>
      </c>
      <c r="N43">
        <f t="shared" si="0"/>
        <v>417.98</v>
      </c>
      <c r="O43" s="112">
        <f t="shared" si="1"/>
        <v>0</v>
      </c>
      <c r="P43">
        <v>120</v>
      </c>
      <c r="Q43">
        <v>2.27</v>
      </c>
      <c r="R43">
        <v>0.23</v>
      </c>
      <c r="S43">
        <v>0.92</v>
      </c>
      <c r="T43">
        <v>294.56</v>
      </c>
      <c r="U43" s="114">
        <f t="shared" si="2"/>
        <v>417.98</v>
      </c>
      <c r="V43" s="112">
        <f t="shared" si="3"/>
        <v>0</v>
      </c>
      <c r="Y43">
        <f>BAWANA!BA43+BAWANA!BB43</f>
        <v>1.01</v>
      </c>
      <c r="Z43">
        <f>BAWANA!BH43+BAWANA!BI43</f>
        <v>1.01</v>
      </c>
      <c r="AA43">
        <f>BAWANA!AB43+BAWANA!AC43</f>
        <v>1.01</v>
      </c>
      <c r="AB43">
        <f>BAWANA!AI43+BAWANA!AJ43</f>
        <v>1.01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417.98</v>
      </c>
      <c r="E44">
        <f>BAWANA!AQ44</f>
        <v>0</v>
      </c>
      <c r="F44">
        <f t="shared" si="4"/>
        <v>768</v>
      </c>
      <c r="G44">
        <f t="shared" si="5"/>
        <v>417.98</v>
      </c>
      <c r="H44" s="112"/>
      <c r="I44">
        <f>BRPL_EOD!AM44+BRPL_EOD!AN44</f>
        <v>120</v>
      </c>
      <c r="J44">
        <f>BYPL_EOD!AM44+BYPL_EOD!AN44</f>
        <v>2.27</v>
      </c>
      <c r="K44">
        <f>MES_EOD!AM44+MES_EOD!AN44</f>
        <v>0.23</v>
      </c>
      <c r="L44">
        <f>NDMC_EOD!AM44+NDMC_EOD!AN44</f>
        <v>0.92</v>
      </c>
      <c r="M44">
        <f>TPDDL_EOD!AM44+TPDDL_EOD!AN44</f>
        <v>294.56</v>
      </c>
      <c r="N44">
        <f t="shared" si="0"/>
        <v>417.98</v>
      </c>
      <c r="O44" s="112">
        <f t="shared" si="1"/>
        <v>0</v>
      </c>
      <c r="P44">
        <v>120</v>
      </c>
      <c r="Q44">
        <v>2.27</v>
      </c>
      <c r="R44">
        <v>0.23</v>
      </c>
      <c r="S44">
        <v>0.92</v>
      </c>
      <c r="T44">
        <v>294.56</v>
      </c>
      <c r="U44" s="114">
        <f t="shared" si="2"/>
        <v>417.98</v>
      </c>
      <c r="V44" s="112">
        <f t="shared" si="3"/>
        <v>0</v>
      </c>
      <c r="Y44">
        <f>BAWANA!BA44+BAWANA!BB44</f>
        <v>1.01</v>
      </c>
      <c r="Z44">
        <f>BAWANA!BH44+BAWANA!BI44</f>
        <v>1.01</v>
      </c>
      <c r="AA44">
        <f>BAWANA!AB44+BAWANA!AC44</f>
        <v>1.01</v>
      </c>
      <c r="AB44">
        <f>BAWANA!AI44+BAWANA!AJ44</f>
        <v>1.01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418.67999999999995</v>
      </c>
      <c r="E45">
        <f>BAWANA!AQ45</f>
        <v>0</v>
      </c>
      <c r="F45">
        <f t="shared" si="4"/>
        <v>768</v>
      </c>
      <c r="G45">
        <f t="shared" si="5"/>
        <v>418.67999999999995</v>
      </c>
      <c r="H45" s="112"/>
      <c r="I45">
        <f>BRPL_EOD!AM45+BRPL_EOD!AN45</f>
        <v>120</v>
      </c>
      <c r="J45">
        <f>BYPL_EOD!AM45+BYPL_EOD!AN45</f>
        <v>1.48</v>
      </c>
      <c r="K45">
        <f>MES_EOD!AM45+MES_EOD!AN45</f>
        <v>0.15</v>
      </c>
      <c r="L45">
        <f>NDMC_EOD!AM45+NDMC_EOD!AN45</f>
        <v>0.6</v>
      </c>
      <c r="M45">
        <f>TPDDL_EOD!AM45+TPDDL_EOD!AN45</f>
        <v>296.45999999999998</v>
      </c>
      <c r="N45">
        <f t="shared" si="0"/>
        <v>418.69</v>
      </c>
      <c r="O45" s="112">
        <f t="shared" si="1"/>
        <v>-1.0000000000047748E-2</v>
      </c>
      <c r="P45">
        <v>119.99713391769565</v>
      </c>
      <c r="Q45">
        <v>1.4799646516515796</v>
      </c>
      <c r="R45">
        <v>0.14999641739711955</v>
      </c>
      <c r="S45">
        <v>0.59998566958847821</v>
      </c>
      <c r="T45">
        <v>296.45291934366708</v>
      </c>
      <c r="U45" s="114">
        <f t="shared" si="2"/>
        <v>418.67999999999989</v>
      </c>
      <c r="V45" s="112">
        <f t="shared" si="3"/>
        <v>0</v>
      </c>
      <c r="Y45">
        <f>BAWANA!BA45+BAWANA!BB45</f>
        <v>0.66</v>
      </c>
      <c r="Z45">
        <f>BAWANA!BH45+BAWANA!BI45</f>
        <v>0.66</v>
      </c>
      <c r="AA45">
        <f>BAWANA!AB45+BAWANA!AC45</f>
        <v>0.66</v>
      </c>
      <c r="AB45">
        <f>BAWANA!AI45+BAWANA!AJ45</f>
        <v>0.66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418.67999999999995</v>
      </c>
      <c r="E46">
        <f>BAWANA!AQ46</f>
        <v>0</v>
      </c>
      <c r="F46">
        <f t="shared" si="4"/>
        <v>768</v>
      </c>
      <c r="G46">
        <f t="shared" si="5"/>
        <v>418.67999999999995</v>
      </c>
      <c r="H46" s="112"/>
      <c r="I46">
        <f>BRPL_EOD!AM46+BRPL_EOD!AN46</f>
        <v>120</v>
      </c>
      <c r="J46">
        <f>BYPL_EOD!AM46+BYPL_EOD!AN46</f>
        <v>1.48</v>
      </c>
      <c r="K46">
        <f>MES_EOD!AM46+MES_EOD!AN46</f>
        <v>0.15</v>
      </c>
      <c r="L46">
        <f>NDMC_EOD!AM46+NDMC_EOD!AN46</f>
        <v>0.6</v>
      </c>
      <c r="M46">
        <f>TPDDL_EOD!AM46+TPDDL_EOD!AN46</f>
        <v>296.45999999999998</v>
      </c>
      <c r="N46">
        <f t="shared" si="0"/>
        <v>418.69</v>
      </c>
      <c r="O46" s="112">
        <f t="shared" si="1"/>
        <v>-1.0000000000047748E-2</v>
      </c>
      <c r="P46">
        <v>119.99713391769565</v>
      </c>
      <c r="Q46">
        <v>1.4799646516515796</v>
      </c>
      <c r="R46">
        <v>0.14999641739711955</v>
      </c>
      <c r="S46">
        <v>0.59998566958847821</v>
      </c>
      <c r="T46">
        <v>296.45291934366708</v>
      </c>
      <c r="U46" s="114">
        <f t="shared" si="2"/>
        <v>418.67999999999989</v>
      </c>
      <c r="V46" s="112">
        <f t="shared" si="3"/>
        <v>0</v>
      </c>
      <c r="Y46">
        <f>BAWANA!BA46+BAWANA!BB46</f>
        <v>0.66</v>
      </c>
      <c r="Z46">
        <f>BAWANA!BH46+BAWANA!BI46</f>
        <v>0.66</v>
      </c>
      <c r="AA46">
        <f>BAWANA!AB46+BAWANA!AC46</f>
        <v>0.66</v>
      </c>
      <c r="AB46">
        <f>BAWANA!AI46+BAWANA!AJ46</f>
        <v>0.66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421.02</v>
      </c>
      <c r="E47">
        <f>BAWANA!AQ47</f>
        <v>0</v>
      </c>
      <c r="F47">
        <f t="shared" si="4"/>
        <v>768</v>
      </c>
      <c r="G47">
        <f t="shared" si="5"/>
        <v>421.02</v>
      </c>
      <c r="H47" s="112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301.02</v>
      </c>
      <c r="N47">
        <f t="shared" si="0"/>
        <v>421.02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301.02</v>
      </c>
      <c r="U47" s="114">
        <f t="shared" si="2"/>
        <v>421.02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421.02</v>
      </c>
      <c r="E48">
        <f>BAWANA!AQ48</f>
        <v>0</v>
      </c>
      <c r="F48">
        <f t="shared" si="4"/>
        <v>768</v>
      </c>
      <c r="G48">
        <f t="shared" si="5"/>
        <v>421.02</v>
      </c>
      <c r="H48" s="112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301.02</v>
      </c>
      <c r="N48">
        <f t="shared" si="0"/>
        <v>421.02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301.02</v>
      </c>
      <c r="U48" s="114">
        <f t="shared" si="2"/>
        <v>421.02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421.02</v>
      </c>
      <c r="E49">
        <f>BAWANA!AQ49</f>
        <v>0</v>
      </c>
      <c r="F49">
        <f t="shared" si="4"/>
        <v>768</v>
      </c>
      <c r="G49">
        <f t="shared" si="5"/>
        <v>421.02</v>
      </c>
      <c r="H49" s="112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301.02</v>
      </c>
      <c r="N49">
        <f t="shared" si="0"/>
        <v>421.02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301.02</v>
      </c>
      <c r="U49" s="114">
        <f t="shared" si="2"/>
        <v>421.02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421.02</v>
      </c>
      <c r="E50">
        <f>BAWANA!AQ50</f>
        <v>0</v>
      </c>
      <c r="F50">
        <f t="shared" si="4"/>
        <v>768</v>
      </c>
      <c r="G50">
        <f t="shared" si="5"/>
        <v>421.02</v>
      </c>
      <c r="H50" s="112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301.02</v>
      </c>
      <c r="N50">
        <f t="shared" si="0"/>
        <v>421.02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301.02</v>
      </c>
      <c r="U50" s="114">
        <f t="shared" si="2"/>
        <v>421.02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421.02</v>
      </c>
      <c r="E51">
        <f>BAWANA!AQ51</f>
        <v>0</v>
      </c>
      <c r="F51">
        <f t="shared" si="4"/>
        <v>768</v>
      </c>
      <c r="G51">
        <f t="shared" si="5"/>
        <v>421.02</v>
      </c>
      <c r="H51" s="112"/>
      <c r="I51">
        <f>BRPL_EOD!AM51+BRPL_EOD!AN51</f>
        <v>120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301.02</v>
      </c>
      <c r="N51">
        <f t="shared" si="0"/>
        <v>421.02</v>
      </c>
      <c r="O51" s="112">
        <f t="shared" si="1"/>
        <v>0</v>
      </c>
      <c r="P51">
        <v>120</v>
      </c>
      <c r="Q51">
        <v>0</v>
      </c>
      <c r="R51">
        <v>0</v>
      </c>
      <c r="S51">
        <v>0</v>
      </c>
      <c r="T51">
        <v>301.02</v>
      </c>
      <c r="U51" s="114">
        <f t="shared" si="2"/>
        <v>421.02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421.02</v>
      </c>
      <c r="E52">
        <f>BAWANA!AQ52</f>
        <v>0</v>
      </c>
      <c r="F52">
        <f t="shared" si="4"/>
        <v>768</v>
      </c>
      <c r="G52">
        <f t="shared" si="5"/>
        <v>421.02</v>
      </c>
      <c r="H52" s="112"/>
      <c r="I52">
        <f>BRPL_EOD!AM52+BRPL_EOD!AN52</f>
        <v>120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301.02</v>
      </c>
      <c r="N52">
        <f t="shared" si="0"/>
        <v>421.02</v>
      </c>
      <c r="O52" s="112">
        <f t="shared" si="1"/>
        <v>0</v>
      </c>
      <c r="P52">
        <v>120</v>
      </c>
      <c r="Q52">
        <v>0</v>
      </c>
      <c r="R52">
        <v>0</v>
      </c>
      <c r="S52">
        <v>0</v>
      </c>
      <c r="T52">
        <v>301.02</v>
      </c>
      <c r="U52" s="114">
        <f t="shared" si="2"/>
        <v>421.02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421.02</v>
      </c>
      <c r="E53">
        <f>BAWANA!AQ53</f>
        <v>0</v>
      </c>
      <c r="F53">
        <f t="shared" si="4"/>
        <v>768</v>
      </c>
      <c r="G53">
        <f t="shared" si="5"/>
        <v>421.02</v>
      </c>
      <c r="H53" s="112"/>
      <c r="I53">
        <f>BRPL_EOD!AM53+BRPL_EOD!AN53</f>
        <v>120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301.02</v>
      </c>
      <c r="N53">
        <f t="shared" si="0"/>
        <v>421.02</v>
      </c>
      <c r="O53" s="112">
        <f t="shared" si="1"/>
        <v>0</v>
      </c>
      <c r="P53">
        <v>120</v>
      </c>
      <c r="Q53">
        <v>0</v>
      </c>
      <c r="R53">
        <v>0</v>
      </c>
      <c r="S53">
        <v>0</v>
      </c>
      <c r="T53">
        <v>301.02</v>
      </c>
      <c r="U53" s="114">
        <f t="shared" si="2"/>
        <v>421.02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421.02</v>
      </c>
      <c r="E54">
        <f>BAWANA!AQ54</f>
        <v>0</v>
      </c>
      <c r="F54">
        <f t="shared" si="4"/>
        <v>768</v>
      </c>
      <c r="G54">
        <f t="shared" si="5"/>
        <v>421.02</v>
      </c>
      <c r="H54" s="112"/>
      <c r="I54">
        <f>BRPL_EOD!AM54+BRPL_EOD!AN54</f>
        <v>120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301.02</v>
      </c>
      <c r="N54">
        <f t="shared" si="0"/>
        <v>421.02</v>
      </c>
      <c r="O54" s="112">
        <f t="shared" si="1"/>
        <v>0</v>
      </c>
      <c r="P54">
        <v>120</v>
      </c>
      <c r="Q54">
        <v>0</v>
      </c>
      <c r="R54">
        <v>0</v>
      </c>
      <c r="S54">
        <v>0</v>
      </c>
      <c r="T54">
        <v>301.02</v>
      </c>
      <c r="U54" s="114">
        <f t="shared" si="2"/>
        <v>421.02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421.02</v>
      </c>
      <c r="E55">
        <f>BAWANA!AQ55</f>
        <v>0</v>
      </c>
      <c r="F55">
        <f t="shared" si="4"/>
        <v>768</v>
      </c>
      <c r="G55">
        <f t="shared" si="5"/>
        <v>421.02</v>
      </c>
      <c r="H55" s="112"/>
      <c r="I55">
        <f>BRPL_EOD!AM55+BRPL_EOD!AN55</f>
        <v>120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301.02</v>
      </c>
      <c r="N55">
        <f t="shared" si="0"/>
        <v>421.02</v>
      </c>
      <c r="O55" s="112">
        <f t="shared" si="1"/>
        <v>0</v>
      </c>
      <c r="P55">
        <v>120</v>
      </c>
      <c r="Q55">
        <v>0</v>
      </c>
      <c r="R55">
        <v>0</v>
      </c>
      <c r="S55">
        <v>0</v>
      </c>
      <c r="T55">
        <v>301.02</v>
      </c>
      <c r="U55" s="114">
        <f t="shared" si="2"/>
        <v>421.02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421.02</v>
      </c>
      <c r="E56">
        <f>BAWANA!AQ56</f>
        <v>0</v>
      </c>
      <c r="F56">
        <f t="shared" si="4"/>
        <v>768</v>
      </c>
      <c r="G56">
        <f t="shared" si="5"/>
        <v>421.02</v>
      </c>
      <c r="H56" s="112"/>
      <c r="I56">
        <f>BRPL_EOD!AM56+BRPL_EOD!AN56</f>
        <v>120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301.02</v>
      </c>
      <c r="N56">
        <f t="shared" si="0"/>
        <v>421.02</v>
      </c>
      <c r="O56" s="112">
        <f t="shared" si="1"/>
        <v>0</v>
      </c>
      <c r="P56">
        <v>120</v>
      </c>
      <c r="Q56">
        <v>0</v>
      </c>
      <c r="R56">
        <v>0</v>
      </c>
      <c r="S56">
        <v>0</v>
      </c>
      <c r="T56">
        <v>301.02</v>
      </c>
      <c r="U56" s="114">
        <f t="shared" si="2"/>
        <v>421.02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421.02</v>
      </c>
      <c r="E57">
        <f>BAWANA!AQ57</f>
        <v>0</v>
      </c>
      <c r="F57">
        <f t="shared" si="4"/>
        <v>768</v>
      </c>
      <c r="G57">
        <f t="shared" si="5"/>
        <v>421.02</v>
      </c>
      <c r="H57" s="112"/>
      <c r="I57">
        <f>BRPL_EOD!AM57+BRPL_EOD!AN57</f>
        <v>120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301.02</v>
      </c>
      <c r="N57">
        <f t="shared" si="0"/>
        <v>421.02</v>
      </c>
      <c r="O57" s="112">
        <f t="shared" si="1"/>
        <v>0</v>
      </c>
      <c r="P57">
        <v>120</v>
      </c>
      <c r="Q57">
        <v>0</v>
      </c>
      <c r="R57">
        <v>0</v>
      </c>
      <c r="S57">
        <v>0</v>
      </c>
      <c r="T57">
        <v>301.02</v>
      </c>
      <c r="U57" s="114">
        <f t="shared" si="2"/>
        <v>421.02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421.02</v>
      </c>
      <c r="E58">
        <f>BAWANA!AQ58</f>
        <v>0</v>
      </c>
      <c r="F58">
        <f t="shared" si="4"/>
        <v>768</v>
      </c>
      <c r="G58">
        <f t="shared" si="5"/>
        <v>421.02</v>
      </c>
      <c r="H58" s="112"/>
      <c r="I58">
        <f>BRPL_EOD!AM58+BRPL_EOD!AN58</f>
        <v>120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301.02</v>
      </c>
      <c r="N58">
        <f t="shared" si="0"/>
        <v>421.02</v>
      </c>
      <c r="O58" s="112">
        <f t="shared" si="1"/>
        <v>0</v>
      </c>
      <c r="P58">
        <v>120</v>
      </c>
      <c r="Q58">
        <v>0</v>
      </c>
      <c r="R58">
        <v>0</v>
      </c>
      <c r="S58">
        <v>0</v>
      </c>
      <c r="T58">
        <v>301.02</v>
      </c>
      <c r="U58" s="114">
        <f t="shared" si="2"/>
        <v>421.02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421.02</v>
      </c>
      <c r="E59">
        <f>BAWANA!AQ59</f>
        <v>0</v>
      </c>
      <c r="F59">
        <f t="shared" si="4"/>
        <v>768</v>
      </c>
      <c r="G59">
        <f t="shared" si="5"/>
        <v>421.02</v>
      </c>
      <c r="H59" s="112"/>
      <c r="I59">
        <f>BRPL_EOD!AM59+BRPL_EOD!AN59</f>
        <v>120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301.02</v>
      </c>
      <c r="N59">
        <f t="shared" si="0"/>
        <v>421.02</v>
      </c>
      <c r="O59" s="112">
        <f t="shared" si="1"/>
        <v>0</v>
      </c>
      <c r="P59">
        <v>120</v>
      </c>
      <c r="Q59">
        <v>0</v>
      </c>
      <c r="R59">
        <v>0</v>
      </c>
      <c r="S59">
        <v>0</v>
      </c>
      <c r="T59">
        <v>301.02</v>
      </c>
      <c r="U59" s="114">
        <f t="shared" si="2"/>
        <v>421.02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421.02</v>
      </c>
      <c r="E60">
        <f>BAWANA!AQ60</f>
        <v>0</v>
      </c>
      <c r="F60">
        <f t="shared" si="4"/>
        <v>768</v>
      </c>
      <c r="G60">
        <f t="shared" si="5"/>
        <v>421.02</v>
      </c>
      <c r="H60" s="112"/>
      <c r="I60">
        <f>BRPL_EOD!AM60+BRPL_EOD!AN60</f>
        <v>120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301.02</v>
      </c>
      <c r="N60">
        <f t="shared" si="0"/>
        <v>421.02</v>
      </c>
      <c r="O60" s="112">
        <f t="shared" si="1"/>
        <v>0</v>
      </c>
      <c r="P60">
        <v>120</v>
      </c>
      <c r="Q60">
        <v>0</v>
      </c>
      <c r="R60">
        <v>0</v>
      </c>
      <c r="S60">
        <v>0</v>
      </c>
      <c r="T60">
        <v>301.02</v>
      </c>
      <c r="U60" s="114">
        <f t="shared" si="2"/>
        <v>421.02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421.02</v>
      </c>
      <c r="E61">
        <f>BAWANA!AQ61</f>
        <v>0</v>
      </c>
      <c r="F61">
        <f t="shared" si="4"/>
        <v>768</v>
      </c>
      <c r="G61">
        <f t="shared" si="5"/>
        <v>421.02</v>
      </c>
      <c r="H61" s="112"/>
      <c r="I61">
        <f>BRPL_EOD!AM61+BRPL_EOD!AN61</f>
        <v>120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301.02</v>
      </c>
      <c r="N61">
        <f t="shared" si="0"/>
        <v>421.02</v>
      </c>
      <c r="O61" s="112">
        <f t="shared" si="1"/>
        <v>0</v>
      </c>
      <c r="P61">
        <v>120</v>
      </c>
      <c r="Q61">
        <v>0</v>
      </c>
      <c r="R61">
        <v>0</v>
      </c>
      <c r="S61">
        <v>0</v>
      </c>
      <c r="T61">
        <v>301.02</v>
      </c>
      <c r="U61" s="114">
        <f t="shared" si="2"/>
        <v>421.02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421.02</v>
      </c>
      <c r="E62">
        <f>BAWANA!AQ62</f>
        <v>0</v>
      </c>
      <c r="F62">
        <f t="shared" si="4"/>
        <v>768</v>
      </c>
      <c r="G62">
        <f t="shared" si="5"/>
        <v>421.02</v>
      </c>
      <c r="H62" s="112"/>
      <c r="I62">
        <f>BRPL_EOD!AM62+BRPL_EOD!AN62</f>
        <v>120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301.02</v>
      </c>
      <c r="N62">
        <f t="shared" si="0"/>
        <v>421.02</v>
      </c>
      <c r="O62" s="112">
        <f t="shared" si="1"/>
        <v>0</v>
      </c>
      <c r="P62">
        <v>120</v>
      </c>
      <c r="Q62">
        <v>0</v>
      </c>
      <c r="R62">
        <v>0</v>
      </c>
      <c r="S62">
        <v>0</v>
      </c>
      <c r="T62">
        <v>301.02</v>
      </c>
      <c r="U62" s="114">
        <f t="shared" si="2"/>
        <v>421.02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421.02</v>
      </c>
      <c r="E63">
        <f>BAWANA!AQ63</f>
        <v>0</v>
      </c>
      <c r="F63">
        <f t="shared" si="4"/>
        <v>768</v>
      </c>
      <c r="G63">
        <f t="shared" si="5"/>
        <v>421.02</v>
      </c>
      <c r="H63" s="112"/>
      <c r="I63">
        <f>BRPL_EOD!AM63+BRPL_EOD!AN63</f>
        <v>120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301.02</v>
      </c>
      <c r="N63">
        <f t="shared" si="0"/>
        <v>421.02</v>
      </c>
      <c r="O63" s="112">
        <f t="shared" si="1"/>
        <v>0</v>
      </c>
      <c r="P63">
        <v>120</v>
      </c>
      <c r="Q63">
        <v>0</v>
      </c>
      <c r="R63">
        <v>0</v>
      </c>
      <c r="S63">
        <v>0</v>
      </c>
      <c r="T63">
        <v>301.02</v>
      </c>
      <c r="U63" s="114">
        <f t="shared" si="2"/>
        <v>421.02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421.02</v>
      </c>
      <c r="E64">
        <f>BAWANA!AQ64</f>
        <v>0</v>
      </c>
      <c r="F64">
        <f t="shared" si="4"/>
        <v>768</v>
      </c>
      <c r="G64">
        <f t="shared" si="5"/>
        <v>421.02</v>
      </c>
      <c r="H64" s="112"/>
      <c r="I64">
        <f>BRPL_EOD!AM64+BRPL_EOD!AN64</f>
        <v>120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301.02</v>
      </c>
      <c r="N64">
        <f t="shared" si="0"/>
        <v>421.02</v>
      </c>
      <c r="O64" s="112">
        <f t="shared" si="1"/>
        <v>0</v>
      </c>
      <c r="P64">
        <v>120</v>
      </c>
      <c r="Q64">
        <v>0</v>
      </c>
      <c r="R64">
        <v>0</v>
      </c>
      <c r="S64">
        <v>0</v>
      </c>
      <c r="T64">
        <v>301.02</v>
      </c>
      <c r="U64" s="114">
        <f t="shared" si="2"/>
        <v>421.02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421.02</v>
      </c>
      <c r="E65">
        <f>BAWANA!AQ65</f>
        <v>0</v>
      </c>
      <c r="F65">
        <f t="shared" si="4"/>
        <v>768</v>
      </c>
      <c r="G65">
        <f t="shared" si="5"/>
        <v>421.02</v>
      </c>
      <c r="H65" s="112"/>
      <c r="I65">
        <f>BRPL_EOD!AM65+BRPL_EOD!AN65</f>
        <v>120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301.02</v>
      </c>
      <c r="N65">
        <f t="shared" si="0"/>
        <v>421.02</v>
      </c>
      <c r="O65" s="112">
        <f t="shared" si="1"/>
        <v>0</v>
      </c>
      <c r="P65">
        <v>120</v>
      </c>
      <c r="Q65">
        <v>0</v>
      </c>
      <c r="R65">
        <v>0</v>
      </c>
      <c r="S65">
        <v>0</v>
      </c>
      <c r="T65">
        <v>301.02</v>
      </c>
      <c r="U65" s="114">
        <f t="shared" si="2"/>
        <v>421.02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421.02</v>
      </c>
      <c r="E66">
        <f>BAWANA!AQ66</f>
        <v>0</v>
      </c>
      <c r="F66">
        <f t="shared" si="4"/>
        <v>768</v>
      </c>
      <c r="G66">
        <f t="shared" si="5"/>
        <v>421.02</v>
      </c>
      <c r="H66" s="112"/>
      <c r="I66">
        <f>BRPL_EOD!AM66+BRPL_EOD!AN66</f>
        <v>120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301.02</v>
      </c>
      <c r="N66">
        <f t="shared" si="0"/>
        <v>421.02</v>
      </c>
      <c r="O66" s="112">
        <f t="shared" si="1"/>
        <v>0</v>
      </c>
      <c r="P66">
        <v>120</v>
      </c>
      <c r="Q66">
        <v>0</v>
      </c>
      <c r="R66">
        <v>0</v>
      </c>
      <c r="S66">
        <v>0</v>
      </c>
      <c r="T66">
        <v>301.02</v>
      </c>
      <c r="U66" s="114">
        <f t="shared" si="2"/>
        <v>421.02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421.02</v>
      </c>
      <c r="E67">
        <f>BAWANA!AQ67</f>
        <v>0</v>
      </c>
      <c r="F67">
        <f t="shared" si="4"/>
        <v>768</v>
      </c>
      <c r="G67">
        <f t="shared" si="5"/>
        <v>421.02</v>
      </c>
      <c r="H67" s="112"/>
      <c r="I67">
        <f>BRPL_EOD!AM67+BRPL_EOD!AN67</f>
        <v>120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301.02</v>
      </c>
      <c r="N67">
        <f t="shared" ref="N67:N98" si="7">SUM(I67:M67)</f>
        <v>421.02</v>
      </c>
      <c r="O67" s="112">
        <f t="shared" ref="O67:O98" si="8">G67-N67</f>
        <v>0</v>
      </c>
      <c r="P67">
        <v>120</v>
      </c>
      <c r="Q67">
        <v>0</v>
      </c>
      <c r="R67">
        <v>0</v>
      </c>
      <c r="S67">
        <v>0</v>
      </c>
      <c r="T67">
        <v>301.02</v>
      </c>
      <c r="U67" s="114">
        <f t="shared" ref="U67:U98" si="9">SUM(P67:T67)</f>
        <v>421.02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421.02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421.02</v>
      </c>
      <c r="H68" s="112"/>
      <c r="I68">
        <f>BRPL_EOD!AM68+BRPL_EOD!AN68</f>
        <v>120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301.02</v>
      </c>
      <c r="N68">
        <f t="shared" si="7"/>
        <v>421.02</v>
      </c>
      <c r="O68" s="112">
        <f t="shared" si="8"/>
        <v>0</v>
      </c>
      <c r="P68">
        <v>120</v>
      </c>
      <c r="Q68">
        <v>0</v>
      </c>
      <c r="R68">
        <v>0</v>
      </c>
      <c r="S68">
        <v>0</v>
      </c>
      <c r="T68">
        <v>301.02</v>
      </c>
      <c r="U68" s="114">
        <f t="shared" si="9"/>
        <v>421.02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421.02</v>
      </c>
      <c r="E69">
        <f>BAWANA!AQ69</f>
        <v>0</v>
      </c>
      <c r="F69">
        <f t="shared" si="11"/>
        <v>768</v>
      </c>
      <c r="G69">
        <f t="shared" si="12"/>
        <v>421.02</v>
      </c>
      <c r="H69" s="112"/>
      <c r="I69">
        <f>BRPL_EOD!AM69+BRPL_EOD!AN69</f>
        <v>120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301.02</v>
      </c>
      <c r="N69">
        <f t="shared" si="7"/>
        <v>421.02</v>
      </c>
      <c r="O69" s="112">
        <f t="shared" si="8"/>
        <v>0</v>
      </c>
      <c r="P69">
        <v>120</v>
      </c>
      <c r="Q69">
        <v>0</v>
      </c>
      <c r="R69">
        <v>0</v>
      </c>
      <c r="S69">
        <v>0</v>
      </c>
      <c r="T69">
        <v>301.02</v>
      </c>
      <c r="U69" s="114">
        <f t="shared" si="9"/>
        <v>421.02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421.02</v>
      </c>
      <c r="E70">
        <f>BAWANA!AQ70</f>
        <v>0</v>
      </c>
      <c r="F70">
        <f t="shared" si="11"/>
        <v>768</v>
      </c>
      <c r="G70">
        <f t="shared" si="12"/>
        <v>421.02</v>
      </c>
      <c r="H70" s="112"/>
      <c r="I70">
        <f>BRPL_EOD!AM70+BRPL_EOD!AN70</f>
        <v>120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301.02</v>
      </c>
      <c r="N70">
        <f t="shared" si="7"/>
        <v>421.02</v>
      </c>
      <c r="O70" s="112">
        <f t="shared" si="8"/>
        <v>0</v>
      </c>
      <c r="P70">
        <v>120</v>
      </c>
      <c r="Q70">
        <v>0</v>
      </c>
      <c r="R70">
        <v>0</v>
      </c>
      <c r="S70">
        <v>0</v>
      </c>
      <c r="T70">
        <v>301.02</v>
      </c>
      <c r="U70" s="114">
        <f t="shared" si="9"/>
        <v>421.02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421.02</v>
      </c>
      <c r="E71">
        <f>BAWANA!AQ71</f>
        <v>0</v>
      </c>
      <c r="F71">
        <f t="shared" si="11"/>
        <v>768</v>
      </c>
      <c r="G71">
        <f t="shared" si="12"/>
        <v>421.02</v>
      </c>
      <c r="H71" s="112"/>
      <c r="I71">
        <f>BRPL_EOD!AM71+BRPL_EOD!AN71</f>
        <v>120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301.02</v>
      </c>
      <c r="N71">
        <f t="shared" si="7"/>
        <v>421.02</v>
      </c>
      <c r="O71" s="112">
        <f t="shared" si="8"/>
        <v>0</v>
      </c>
      <c r="P71">
        <v>120</v>
      </c>
      <c r="Q71">
        <v>0</v>
      </c>
      <c r="R71">
        <v>0</v>
      </c>
      <c r="S71">
        <v>0</v>
      </c>
      <c r="T71">
        <v>301.02</v>
      </c>
      <c r="U71" s="114">
        <f t="shared" si="9"/>
        <v>421.02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421.02</v>
      </c>
      <c r="E72">
        <f>BAWANA!AQ72</f>
        <v>0</v>
      </c>
      <c r="F72">
        <f t="shared" si="11"/>
        <v>768</v>
      </c>
      <c r="G72">
        <f t="shared" si="12"/>
        <v>421.02</v>
      </c>
      <c r="H72" s="112"/>
      <c r="I72">
        <f>BRPL_EOD!AM72+BRPL_EOD!AN72</f>
        <v>120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301.02</v>
      </c>
      <c r="N72">
        <f t="shared" si="7"/>
        <v>421.02</v>
      </c>
      <c r="O72" s="112">
        <f t="shared" si="8"/>
        <v>0</v>
      </c>
      <c r="P72">
        <v>120</v>
      </c>
      <c r="Q72">
        <v>0</v>
      </c>
      <c r="R72">
        <v>0</v>
      </c>
      <c r="S72">
        <v>0</v>
      </c>
      <c r="T72">
        <v>301.02</v>
      </c>
      <c r="U72" s="114">
        <f t="shared" si="9"/>
        <v>421.02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421.02</v>
      </c>
      <c r="E73">
        <f>BAWANA!AQ73</f>
        <v>0</v>
      </c>
      <c r="F73">
        <f t="shared" si="11"/>
        <v>768</v>
      </c>
      <c r="G73">
        <f t="shared" si="12"/>
        <v>421.02</v>
      </c>
      <c r="H73" s="112"/>
      <c r="I73">
        <f>BRPL_EOD!AM73+BRPL_EOD!AN73</f>
        <v>120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301.02</v>
      </c>
      <c r="N73">
        <f t="shared" si="7"/>
        <v>421.02</v>
      </c>
      <c r="O73" s="112">
        <f t="shared" si="8"/>
        <v>0</v>
      </c>
      <c r="P73">
        <v>120</v>
      </c>
      <c r="Q73">
        <v>0</v>
      </c>
      <c r="R73">
        <v>0</v>
      </c>
      <c r="S73">
        <v>0</v>
      </c>
      <c r="T73">
        <v>301.02</v>
      </c>
      <c r="U73" s="114">
        <f t="shared" si="9"/>
        <v>421.02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421.02</v>
      </c>
      <c r="E74">
        <f>BAWANA!AQ74</f>
        <v>0</v>
      </c>
      <c r="F74">
        <f t="shared" si="11"/>
        <v>768</v>
      </c>
      <c r="G74">
        <f t="shared" si="12"/>
        <v>421.02</v>
      </c>
      <c r="H74" s="112"/>
      <c r="I74">
        <f>BRPL_EOD!AM74+BRPL_EOD!AN74</f>
        <v>120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301.02</v>
      </c>
      <c r="N74">
        <f t="shared" si="7"/>
        <v>421.02</v>
      </c>
      <c r="O74" s="112">
        <f t="shared" si="8"/>
        <v>0</v>
      </c>
      <c r="P74">
        <v>120</v>
      </c>
      <c r="Q74">
        <v>0</v>
      </c>
      <c r="R74">
        <v>0</v>
      </c>
      <c r="S74">
        <v>0</v>
      </c>
      <c r="T74">
        <v>301.02</v>
      </c>
      <c r="U74" s="114">
        <f t="shared" si="9"/>
        <v>421.02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420</v>
      </c>
      <c r="E75">
        <f>BAWANA!AQ75</f>
        <v>0</v>
      </c>
      <c r="F75">
        <f t="shared" si="11"/>
        <v>784</v>
      </c>
      <c r="G75">
        <f t="shared" si="12"/>
        <v>420</v>
      </c>
      <c r="H75" s="112"/>
      <c r="I75">
        <f>BRPL_EOD!AM75+BRPL_EOD!AN75</f>
        <v>120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300</v>
      </c>
      <c r="N75">
        <f t="shared" si="7"/>
        <v>420</v>
      </c>
      <c r="O75" s="112">
        <f t="shared" si="8"/>
        <v>0</v>
      </c>
      <c r="P75">
        <v>120</v>
      </c>
      <c r="Q75">
        <v>0</v>
      </c>
      <c r="R75">
        <v>0</v>
      </c>
      <c r="S75">
        <v>0</v>
      </c>
      <c r="T75">
        <v>300</v>
      </c>
      <c r="U75" s="114">
        <f t="shared" si="9"/>
        <v>420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420</v>
      </c>
      <c r="E76">
        <f>BAWANA!AQ76</f>
        <v>0</v>
      </c>
      <c r="F76">
        <f t="shared" si="11"/>
        <v>784</v>
      </c>
      <c r="G76">
        <f t="shared" si="12"/>
        <v>420</v>
      </c>
      <c r="H76" s="112"/>
      <c r="I76">
        <f>BRPL_EOD!AM76+BRPL_EOD!AN76</f>
        <v>120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300</v>
      </c>
      <c r="N76">
        <f t="shared" si="7"/>
        <v>420</v>
      </c>
      <c r="O76" s="112">
        <f t="shared" si="8"/>
        <v>0</v>
      </c>
      <c r="P76">
        <v>120</v>
      </c>
      <c r="Q76">
        <v>0</v>
      </c>
      <c r="R76">
        <v>0</v>
      </c>
      <c r="S76">
        <v>0</v>
      </c>
      <c r="T76">
        <v>300</v>
      </c>
      <c r="U76" s="114">
        <f t="shared" si="9"/>
        <v>420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420</v>
      </c>
      <c r="E77">
        <f>BAWANA!AQ77</f>
        <v>0</v>
      </c>
      <c r="F77">
        <f t="shared" si="11"/>
        <v>784</v>
      </c>
      <c r="G77">
        <f t="shared" si="12"/>
        <v>420</v>
      </c>
      <c r="H77" s="112"/>
      <c r="I77">
        <f>BRPL_EOD!AM77+BRPL_EOD!AN77</f>
        <v>120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300</v>
      </c>
      <c r="N77">
        <f t="shared" si="7"/>
        <v>420</v>
      </c>
      <c r="O77" s="112">
        <f t="shared" si="8"/>
        <v>0</v>
      </c>
      <c r="P77">
        <v>120</v>
      </c>
      <c r="Q77">
        <v>0</v>
      </c>
      <c r="R77">
        <v>0</v>
      </c>
      <c r="S77">
        <v>0</v>
      </c>
      <c r="T77">
        <v>300</v>
      </c>
      <c r="U77" s="114">
        <f t="shared" si="9"/>
        <v>420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420</v>
      </c>
      <c r="E78">
        <f>BAWANA!AQ78</f>
        <v>0</v>
      </c>
      <c r="F78">
        <f t="shared" si="11"/>
        <v>784</v>
      </c>
      <c r="G78">
        <f t="shared" si="12"/>
        <v>420</v>
      </c>
      <c r="H78" s="112"/>
      <c r="I78">
        <f>BRPL_EOD!AM78+BRPL_EOD!AN78</f>
        <v>120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300</v>
      </c>
      <c r="N78">
        <f t="shared" si="7"/>
        <v>420</v>
      </c>
      <c r="O78" s="112">
        <f t="shared" si="8"/>
        <v>0</v>
      </c>
      <c r="P78">
        <v>120</v>
      </c>
      <c r="Q78">
        <v>0</v>
      </c>
      <c r="R78">
        <v>0</v>
      </c>
      <c r="S78">
        <v>0</v>
      </c>
      <c r="T78">
        <v>300</v>
      </c>
      <c r="U78" s="114">
        <f t="shared" si="9"/>
        <v>420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420</v>
      </c>
      <c r="E79">
        <f>BAWANA!AQ79</f>
        <v>0</v>
      </c>
      <c r="F79">
        <f t="shared" si="11"/>
        <v>784</v>
      </c>
      <c r="G79">
        <f t="shared" si="12"/>
        <v>420</v>
      </c>
      <c r="H79" s="112"/>
      <c r="I79">
        <f>BRPL_EOD!AM79+BRPL_EOD!AN79</f>
        <v>120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300</v>
      </c>
      <c r="N79">
        <f t="shared" si="7"/>
        <v>420</v>
      </c>
      <c r="O79" s="112">
        <f t="shared" si="8"/>
        <v>0</v>
      </c>
      <c r="P79">
        <v>120</v>
      </c>
      <c r="Q79">
        <v>0</v>
      </c>
      <c r="R79">
        <v>0</v>
      </c>
      <c r="S79">
        <v>0</v>
      </c>
      <c r="T79">
        <v>300</v>
      </c>
      <c r="U79" s="114">
        <f t="shared" si="9"/>
        <v>420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420</v>
      </c>
      <c r="E80">
        <f>BAWANA!AQ80</f>
        <v>0</v>
      </c>
      <c r="F80">
        <f t="shared" si="11"/>
        <v>784</v>
      </c>
      <c r="G80">
        <f t="shared" si="12"/>
        <v>420</v>
      </c>
      <c r="H80" s="112"/>
      <c r="I80">
        <f>BRPL_EOD!AM80+BRPL_EOD!AN80</f>
        <v>120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300</v>
      </c>
      <c r="N80">
        <f t="shared" si="7"/>
        <v>420</v>
      </c>
      <c r="O80" s="112">
        <f t="shared" si="8"/>
        <v>0</v>
      </c>
      <c r="P80">
        <v>120</v>
      </c>
      <c r="Q80">
        <v>0</v>
      </c>
      <c r="R80">
        <v>0</v>
      </c>
      <c r="S80">
        <v>0</v>
      </c>
      <c r="T80">
        <v>300</v>
      </c>
      <c r="U80" s="114">
        <f t="shared" si="9"/>
        <v>420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420</v>
      </c>
      <c r="E81">
        <f>BAWANA!AQ81</f>
        <v>0</v>
      </c>
      <c r="F81">
        <f t="shared" si="11"/>
        <v>784</v>
      </c>
      <c r="G81">
        <f t="shared" si="12"/>
        <v>420</v>
      </c>
      <c r="H81" s="112"/>
      <c r="I81">
        <f>BRPL_EOD!AM81+BRPL_EOD!AN81</f>
        <v>120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300</v>
      </c>
      <c r="N81">
        <f t="shared" si="7"/>
        <v>420</v>
      </c>
      <c r="O81" s="112">
        <f t="shared" si="8"/>
        <v>0</v>
      </c>
      <c r="P81">
        <v>120</v>
      </c>
      <c r="Q81">
        <v>0</v>
      </c>
      <c r="R81">
        <v>0</v>
      </c>
      <c r="S81">
        <v>0</v>
      </c>
      <c r="T81">
        <v>300</v>
      </c>
      <c r="U81" s="114">
        <f t="shared" si="9"/>
        <v>420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420</v>
      </c>
      <c r="E82">
        <f>BAWANA!AQ82</f>
        <v>0</v>
      </c>
      <c r="F82">
        <f t="shared" si="11"/>
        <v>784</v>
      </c>
      <c r="G82">
        <f t="shared" si="12"/>
        <v>420</v>
      </c>
      <c r="H82" s="112"/>
      <c r="I82">
        <f>BRPL_EOD!AM82+BRPL_EOD!AN82</f>
        <v>120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300</v>
      </c>
      <c r="N82">
        <f t="shared" si="7"/>
        <v>420</v>
      </c>
      <c r="O82" s="112">
        <f t="shared" si="8"/>
        <v>0</v>
      </c>
      <c r="P82">
        <v>120</v>
      </c>
      <c r="Q82">
        <v>0</v>
      </c>
      <c r="R82">
        <v>0</v>
      </c>
      <c r="S82">
        <v>0</v>
      </c>
      <c r="T82">
        <v>300</v>
      </c>
      <c r="U82" s="114">
        <f t="shared" si="9"/>
        <v>420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420</v>
      </c>
      <c r="E83">
        <f>BAWANA!AQ83</f>
        <v>0</v>
      </c>
      <c r="F83">
        <f t="shared" si="11"/>
        <v>784</v>
      </c>
      <c r="G83">
        <f t="shared" si="12"/>
        <v>420</v>
      </c>
      <c r="H83" s="112"/>
      <c r="I83">
        <f>BRPL_EOD!AM83+BRPL_EOD!AN83</f>
        <v>120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300</v>
      </c>
      <c r="N83">
        <f t="shared" si="7"/>
        <v>420</v>
      </c>
      <c r="O83" s="112">
        <f t="shared" si="8"/>
        <v>0</v>
      </c>
      <c r="P83">
        <v>120</v>
      </c>
      <c r="Q83">
        <v>0</v>
      </c>
      <c r="R83">
        <v>0</v>
      </c>
      <c r="S83">
        <v>0</v>
      </c>
      <c r="T83">
        <v>300</v>
      </c>
      <c r="U83" s="114">
        <f t="shared" si="9"/>
        <v>420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420</v>
      </c>
      <c r="E84">
        <f>BAWANA!AQ84</f>
        <v>0</v>
      </c>
      <c r="F84">
        <f t="shared" si="11"/>
        <v>784</v>
      </c>
      <c r="G84">
        <f t="shared" si="12"/>
        <v>420</v>
      </c>
      <c r="H84" s="112"/>
      <c r="I84">
        <f>BRPL_EOD!AM84+BRPL_EOD!AN84</f>
        <v>120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300</v>
      </c>
      <c r="N84">
        <f t="shared" si="7"/>
        <v>420</v>
      </c>
      <c r="O84" s="112">
        <f t="shared" si="8"/>
        <v>0</v>
      </c>
      <c r="P84">
        <v>120</v>
      </c>
      <c r="Q84">
        <v>0</v>
      </c>
      <c r="R84">
        <v>0</v>
      </c>
      <c r="S84">
        <v>0</v>
      </c>
      <c r="T84">
        <v>300</v>
      </c>
      <c r="U84" s="114">
        <f t="shared" si="9"/>
        <v>420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420</v>
      </c>
      <c r="E85">
        <f>BAWANA!AQ85</f>
        <v>0</v>
      </c>
      <c r="F85">
        <f t="shared" si="11"/>
        <v>784</v>
      </c>
      <c r="G85">
        <f t="shared" si="12"/>
        <v>420</v>
      </c>
      <c r="H85" s="112"/>
      <c r="I85">
        <f>BRPL_EOD!AM85+BRPL_EOD!AN85</f>
        <v>120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300</v>
      </c>
      <c r="N85">
        <f t="shared" si="7"/>
        <v>420</v>
      </c>
      <c r="O85" s="112">
        <f t="shared" si="8"/>
        <v>0</v>
      </c>
      <c r="P85">
        <v>120</v>
      </c>
      <c r="Q85">
        <v>0</v>
      </c>
      <c r="R85">
        <v>0</v>
      </c>
      <c r="S85">
        <v>0</v>
      </c>
      <c r="T85">
        <v>300</v>
      </c>
      <c r="U85" s="114">
        <f t="shared" si="9"/>
        <v>420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420</v>
      </c>
      <c r="E86">
        <f>BAWANA!AQ86</f>
        <v>0</v>
      </c>
      <c r="F86">
        <f t="shared" si="11"/>
        <v>784</v>
      </c>
      <c r="G86">
        <f t="shared" si="12"/>
        <v>420</v>
      </c>
      <c r="H86" s="112"/>
      <c r="I86">
        <f>BRPL_EOD!AM86+BRPL_EOD!AN86</f>
        <v>120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300</v>
      </c>
      <c r="N86">
        <f t="shared" si="7"/>
        <v>420</v>
      </c>
      <c r="O86" s="112">
        <f t="shared" si="8"/>
        <v>0</v>
      </c>
      <c r="P86">
        <v>120</v>
      </c>
      <c r="Q86">
        <v>0</v>
      </c>
      <c r="R86">
        <v>0</v>
      </c>
      <c r="S86">
        <v>0</v>
      </c>
      <c r="T86">
        <v>300</v>
      </c>
      <c r="U86" s="114">
        <f t="shared" si="9"/>
        <v>420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420</v>
      </c>
      <c r="E87">
        <f>BAWANA!AQ87</f>
        <v>0</v>
      </c>
      <c r="F87">
        <f t="shared" si="11"/>
        <v>784</v>
      </c>
      <c r="G87">
        <f t="shared" si="12"/>
        <v>420</v>
      </c>
      <c r="H87" s="112"/>
      <c r="I87">
        <f>BRPL_EOD!AM87+BRPL_EOD!AN87</f>
        <v>120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300</v>
      </c>
      <c r="N87">
        <f t="shared" si="7"/>
        <v>420</v>
      </c>
      <c r="O87" s="112">
        <f t="shared" si="8"/>
        <v>0</v>
      </c>
      <c r="P87">
        <v>120</v>
      </c>
      <c r="Q87">
        <v>0</v>
      </c>
      <c r="R87">
        <v>0</v>
      </c>
      <c r="S87">
        <v>0</v>
      </c>
      <c r="T87">
        <v>300</v>
      </c>
      <c r="U87" s="114">
        <f t="shared" si="9"/>
        <v>420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420</v>
      </c>
      <c r="E88">
        <f>BAWANA!AQ88</f>
        <v>0</v>
      </c>
      <c r="F88">
        <f t="shared" si="11"/>
        <v>784</v>
      </c>
      <c r="G88">
        <f t="shared" si="12"/>
        <v>420</v>
      </c>
      <c r="H88" s="112"/>
      <c r="I88">
        <f>BRPL_EOD!AM88+BRPL_EOD!AN88</f>
        <v>120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300</v>
      </c>
      <c r="N88">
        <f t="shared" si="7"/>
        <v>420</v>
      </c>
      <c r="O88" s="112">
        <f t="shared" si="8"/>
        <v>0</v>
      </c>
      <c r="P88">
        <v>120</v>
      </c>
      <c r="Q88">
        <v>0</v>
      </c>
      <c r="R88">
        <v>0</v>
      </c>
      <c r="S88">
        <v>0</v>
      </c>
      <c r="T88">
        <v>300</v>
      </c>
      <c r="U88" s="114">
        <f t="shared" si="9"/>
        <v>420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550</v>
      </c>
      <c r="E89">
        <f>BAWANA!AQ89</f>
        <v>0</v>
      </c>
      <c r="F89">
        <f t="shared" si="11"/>
        <v>784</v>
      </c>
      <c r="G89">
        <f t="shared" si="12"/>
        <v>550</v>
      </c>
      <c r="H89" s="112"/>
      <c r="I89">
        <f>BRPL_EOD!AM89+BRPL_EOD!AN89</f>
        <v>250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300</v>
      </c>
      <c r="N89">
        <f t="shared" si="7"/>
        <v>550</v>
      </c>
      <c r="O89" s="112">
        <f t="shared" si="8"/>
        <v>0</v>
      </c>
      <c r="P89">
        <v>250</v>
      </c>
      <c r="Q89">
        <v>0</v>
      </c>
      <c r="R89">
        <v>0</v>
      </c>
      <c r="S89">
        <v>0</v>
      </c>
      <c r="T89">
        <v>300</v>
      </c>
      <c r="U89" s="114">
        <f t="shared" si="9"/>
        <v>550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550</v>
      </c>
      <c r="E90">
        <f>BAWANA!AQ90</f>
        <v>0</v>
      </c>
      <c r="F90">
        <f t="shared" si="11"/>
        <v>784</v>
      </c>
      <c r="G90">
        <f t="shared" si="12"/>
        <v>550</v>
      </c>
      <c r="H90" s="112"/>
      <c r="I90">
        <f>BRPL_EOD!AM90+BRPL_EOD!AN90</f>
        <v>250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300</v>
      </c>
      <c r="N90">
        <f t="shared" si="7"/>
        <v>550</v>
      </c>
      <c r="O90" s="112">
        <f t="shared" si="8"/>
        <v>0</v>
      </c>
      <c r="P90">
        <v>250</v>
      </c>
      <c r="Q90">
        <v>0</v>
      </c>
      <c r="R90">
        <v>0</v>
      </c>
      <c r="S90">
        <v>0</v>
      </c>
      <c r="T90">
        <v>300</v>
      </c>
      <c r="U90" s="114">
        <f t="shared" si="9"/>
        <v>550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450</v>
      </c>
      <c r="E91">
        <f>BAWANA!AQ91</f>
        <v>0</v>
      </c>
      <c r="F91">
        <f t="shared" si="11"/>
        <v>784</v>
      </c>
      <c r="G91">
        <f t="shared" si="12"/>
        <v>450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300</v>
      </c>
      <c r="N91">
        <f t="shared" si="7"/>
        <v>450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300</v>
      </c>
      <c r="U91" s="114">
        <f t="shared" si="9"/>
        <v>450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450</v>
      </c>
      <c r="E92">
        <f>BAWANA!AQ92</f>
        <v>0</v>
      </c>
      <c r="F92">
        <f t="shared" si="11"/>
        <v>784</v>
      </c>
      <c r="G92">
        <f t="shared" si="12"/>
        <v>450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300</v>
      </c>
      <c r="N92">
        <f t="shared" si="7"/>
        <v>450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300</v>
      </c>
      <c r="U92" s="114">
        <f t="shared" si="9"/>
        <v>450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450</v>
      </c>
      <c r="E93">
        <f>BAWANA!AQ93</f>
        <v>0</v>
      </c>
      <c r="F93">
        <f t="shared" si="11"/>
        <v>784</v>
      </c>
      <c r="G93">
        <f t="shared" si="12"/>
        <v>450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300</v>
      </c>
      <c r="N93">
        <f t="shared" si="7"/>
        <v>450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300</v>
      </c>
      <c r="U93" s="114">
        <f t="shared" si="9"/>
        <v>450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450</v>
      </c>
      <c r="E94">
        <f>BAWANA!AQ94</f>
        <v>0</v>
      </c>
      <c r="F94">
        <f t="shared" si="11"/>
        <v>784</v>
      </c>
      <c r="G94">
        <f t="shared" si="12"/>
        <v>450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300</v>
      </c>
      <c r="N94">
        <f t="shared" si="7"/>
        <v>450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300</v>
      </c>
      <c r="U94" s="114">
        <f t="shared" si="9"/>
        <v>450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490</v>
      </c>
      <c r="E95">
        <f>BAWANA!AQ95</f>
        <v>0</v>
      </c>
      <c r="F95">
        <f t="shared" si="11"/>
        <v>784</v>
      </c>
      <c r="G95">
        <f t="shared" si="12"/>
        <v>490</v>
      </c>
      <c r="H95" s="112"/>
      <c r="I95">
        <f>BRPL_EOD!AM95+BRPL_EOD!AN95</f>
        <v>190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300</v>
      </c>
      <c r="N95">
        <f t="shared" si="7"/>
        <v>490</v>
      </c>
      <c r="O95" s="112">
        <f t="shared" si="8"/>
        <v>0</v>
      </c>
      <c r="P95">
        <v>190</v>
      </c>
      <c r="Q95">
        <v>0</v>
      </c>
      <c r="R95">
        <v>0</v>
      </c>
      <c r="S95">
        <v>0</v>
      </c>
      <c r="T95">
        <v>300</v>
      </c>
      <c r="U95" s="114">
        <f t="shared" si="9"/>
        <v>490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490</v>
      </c>
      <c r="E96">
        <f>BAWANA!AQ96</f>
        <v>0</v>
      </c>
      <c r="F96">
        <f t="shared" si="11"/>
        <v>784</v>
      </c>
      <c r="G96">
        <f t="shared" si="12"/>
        <v>490</v>
      </c>
      <c r="H96" s="112"/>
      <c r="I96">
        <f>BRPL_EOD!AM96+BRPL_EOD!AN96</f>
        <v>190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300</v>
      </c>
      <c r="N96">
        <f t="shared" si="7"/>
        <v>490</v>
      </c>
      <c r="O96" s="112">
        <f t="shared" si="8"/>
        <v>0</v>
      </c>
      <c r="P96">
        <v>190</v>
      </c>
      <c r="Q96">
        <v>0</v>
      </c>
      <c r="R96">
        <v>0</v>
      </c>
      <c r="S96">
        <v>0</v>
      </c>
      <c r="T96">
        <v>300</v>
      </c>
      <c r="U96" s="114">
        <f t="shared" si="9"/>
        <v>490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450</v>
      </c>
      <c r="E97">
        <f>BAWANA!AQ97</f>
        <v>0</v>
      </c>
      <c r="F97">
        <f t="shared" si="11"/>
        <v>784</v>
      </c>
      <c r="G97">
        <f t="shared" si="12"/>
        <v>450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300</v>
      </c>
      <c r="N97">
        <f t="shared" si="7"/>
        <v>450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300</v>
      </c>
      <c r="U97" s="114">
        <f t="shared" si="9"/>
        <v>450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450</v>
      </c>
      <c r="E98">
        <f>BAWANA!AQ98</f>
        <v>0</v>
      </c>
      <c r="F98">
        <f t="shared" si="11"/>
        <v>784</v>
      </c>
      <c r="G98">
        <f t="shared" si="12"/>
        <v>450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300</v>
      </c>
      <c r="N98">
        <f t="shared" si="7"/>
        <v>450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300</v>
      </c>
      <c r="U98" s="114">
        <f t="shared" si="9"/>
        <v>450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10.252970000000003</v>
      </c>
      <c r="E99" s="114">
        <f t="shared" si="14"/>
        <v>0</v>
      </c>
      <c r="F99" s="114">
        <f t="shared" si="14"/>
        <v>18.687999999999999</v>
      </c>
      <c r="G99" s="114">
        <f t="shared" si="14"/>
        <v>10.252970000000003</v>
      </c>
      <c r="H99" s="114"/>
      <c r="I99" s="114">
        <f t="shared" si="14"/>
        <v>3.0474999999999999</v>
      </c>
      <c r="J99" s="114">
        <f t="shared" si="14"/>
        <v>1.8749999999999999E-3</v>
      </c>
      <c r="K99" s="114">
        <f t="shared" si="14"/>
        <v>1.9000000000000001E-4</v>
      </c>
      <c r="L99" s="114">
        <f t="shared" si="14"/>
        <v>7.6000000000000004E-4</v>
      </c>
      <c r="M99" s="114">
        <f t="shared" si="14"/>
        <v>7.202650000000002</v>
      </c>
      <c r="N99" s="114">
        <f t="shared" si="14"/>
        <v>10.252975000000003</v>
      </c>
      <c r="O99" s="114">
        <f t="shared" si="14"/>
        <v>-5.000000000023874E-6</v>
      </c>
      <c r="P99" s="114">
        <f t="shared" si="14"/>
        <v>3.0474985669588479</v>
      </c>
      <c r="Q99" s="114">
        <f t="shared" si="14"/>
        <v>1.8749823258257898E-3</v>
      </c>
      <c r="R99" s="114">
        <f t="shared" si="14"/>
        <v>1.8999820869855977E-4</v>
      </c>
      <c r="S99" s="114">
        <f t="shared" si="14"/>
        <v>7.5999283479423908E-4</v>
      </c>
      <c r="T99" s="114">
        <f t="shared" si="14"/>
        <v>7.2026464596718363</v>
      </c>
      <c r="U99" s="114">
        <f t="shared" si="14"/>
        <v>10.252970000000003</v>
      </c>
      <c r="V99" s="114">
        <f t="shared" si="10"/>
        <v>0</v>
      </c>
      <c r="Y99" s="114">
        <f t="shared" ref="Y99:AD99" si="15">SUM(Y3:Y98)/4000</f>
        <v>8.3500000000000002E-4</v>
      </c>
      <c r="Z99" s="114">
        <f t="shared" si="15"/>
        <v>8.3500000000000002E-4</v>
      </c>
      <c r="AA99" s="114">
        <f t="shared" si="15"/>
        <v>8.3500000000000002E-4</v>
      </c>
      <c r="AB99" s="114">
        <f t="shared" si="15"/>
        <v>8.3500000000000002E-4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65.16</v>
      </c>
      <c r="H3">
        <v>0</v>
      </c>
      <c r="I3">
        <v>0</v>
      </c>
      <c r="J3">
        <v>77.816000000000003</v>
      </c>
      <c r="K3">
        <v>686.77995699999997</v>
      </c>
      <c r="L3">
        <v>435.435</v>
      </c>
      <c r="M3">
        <v>92</v>
      </c>
      <c r="N3">
        <v>118.125</v>
      </c>
      <c r="O3">
        <v>123.66562500000001</v>
      </c>
      <c r="P3">
        <v>139.3125</v>
      </c>
      <c r="Q3">
        <v>19.984999999999999</v>
      </c>
      <c r="R3">
        <v>21.196097999999999</v>
      </c>
      <c r="S3">
        <v>26.390910000000002</v>
      </c>
      <c r="T3">
        <v>0</v>
      </c>
      <c r="U3">
        <v>417.375</v>
      </c>
      <c r="V3">
        <v>13.9</v>
      </c>
      <c r="W3">
        <v>42.49</v>
      </c>
      <c r="X3">
        <v>147.515625</v>
      </c>
      <c r="Y3">
        <v>0</v>
      </c>
      <c r="Z3">
        <v>0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17.748000000000001</v>
      </c>
      <c r="AG3">
        <v>38.981999999999999</v>
      </c>
      <c r="AH3">
        <v>152.94049999999999</v>
      </c>
      <c r="AI3">
        <v>0</v>
      </c>
      <c r="AJ3">
        <v>0</v>
      </c>
      <c r="AK3">
        <v>51.140700000000002</v>
      </c>
      <c r="AL3">
        <v>84.825999999999993</v>
      </c>
      <c r="AM3">
        <v>0</v>
      </c>
      <c r="AN3">
        <v>1.07128</v>
      </c>
      <c r="AO3">
        <v>26.46</v>
      </c>
      <c r="AP3">
        <v>13.3224</v>
      </c>
      <c r="AQ3">
        <v>45.36</v>
      </c>
      <c r="AR3">
        <v>24.288</v>
      </c>
      <c r="AS3">
        <v>32.822879999999998</v>
      </c>
      <c r="AT3">
        <v>20.001799999999999</v>
      </c>
      <c r="AU3">
        <v>0</v>
      </c>
      <c r="AV3">
        <v>34.65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3308.1295390000005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65.16</v>
      </c>
      <c r="H4">
        <v>0</v>
      </c>
      <c r="I4">
        <v>0</v>
      </c>
      <c r="J4">
        <v>77.816000000000003</v>
      </c>
      <c r="K4">
        <v>686.77995699999997</v>
      </c>
      <c r="L4">
        <v>435.435</v>
      </c>
      <c r="M4">
        <v>92</v>
      </c>
      <c r="N4">
        <v>118.125</v>
      </c>
      <c r="O4">
        <v>123.66562500000001</v>
      </c>
      <c r="P4">
        <v>139.3125</v>
      </c>
      <c r="Q4">
        <v>19.984999999999999</v>
      </c>
      <c r="R4">
        <v>21.196097999999999</v>
      </c>
      <c r="S4">
        <v>26.390910000000002</v>
      </c>
      <c r="T4">
        <v>0</v>
      </c>
      <c r="U4">
        <v>417.375</v>
      </c>
      <c r="V4">
        <v>13.9</v>
      </c>
      <c r="W4">
        <v>42.49</v>
      </c>
      <c r="X4">
        <v>147.515625</v>
      </c>
      <c r="Y4">
        <v>0</v>
      </c>
      <c r="Z4">
        <v>0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17.748000000000001</v>
      </c>
      <c r="AG4">
        <v>38.981999999999999</v>
      </c>
      <c r="AH4">
        <v>152.94049999999999</v>
      </c>
      <c r="AI4">
        <v>0</v>
      </c>
      <c r="AJ4">
        <v>0</v>
      </c>
      <c r="AK4">
        <v>51.140700000000002</v>
      </c>
      <c r="AL4">
        <v>84.825999999999993</v>
      </c>
      <c r="AM4">
        <v>0</v>
      </c>
      <c r="AN4">
        <v>1.07128</v>
      </c>
      <c r="AO4">
        <v>26.46</v>
      </c>
      <c r="AP4">
        <v>13.3224</v>
      </c>
      <c r="AQ4">
        <v>45.36</v>
      </c>
      <c r="AR4">
        <v>48.576000000000001</v>
      </c>
      <c r="AS4">
        <v>32.822879999999998</v>
      </c>
      <c r="AT4">
        <v>20.001799999999999</v>
      </c>
      <c r="AU4">
        <v>0</v>
      </c>
      <c r="AV4">
        <v>34.65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3332.4175390000005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65.16</v>
      </c>
      <c r="H5">
        <v>0</v>
      </c>
      <c r="I5">
        <v>0</v>
      </c>
      <c r="J5">
        <v>77.816000000000003</v>
      </c>
      <c r="K5">
        <v>686.77995699999997</v>
      </c>
      <c r="L5">
        <v>435.435</v>
      </c>
      <c r="M5">
        <v>92</v>
      </c>
      <c r="N5">
        <v>118.125</v>
      </c>
      <c r="O5">
        <v>123.66562500000001</v>
      </c>
      <c r="P5">
        <v>139.3125</v>
      </c>
      <c r="Q5">
        <v>19.984999999999999</v>
      </c>
      <c r="R5">
        <v>21.196097999999999</v>
      </c>
      <c r="S5">
        <v>26.390910000000002</v>
      </c>
      <c r="T5">
        <v>0</v>
      </c>
      <c r="U5">
        <v>417.375</v>
      </c>
      <c r="V5">
        <v>13.9</v>
      </c>
      <c r="W5">
        <v>42.49</v>
      </c>
      <c r="X5">
        <v>147.515625</v>
      </c>
      <c r="Y5">
        <v>0</v>
      </c>
      <c r="Z5">
        <v>0</v>
      </c>
      <c r="AA5">
        <v>35.786999999999999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17.748000000000001</v>
      </c>
      <c r="AG5">
        <v>38.981999999999999</v>
      </c>
      <c r="AH5">
        <v>152.94049999999999</v>
      </c>
      <c r="AI5">
        <v>0</v>
      </c>
      <c r="AJ5">
        <v>0</v>
      </c>
      <c r="AK5">
        <v>51.140700000000002</v>
      </c>
      <c r="AL5">
        <v>84.825999999999993</v>
      </c>
      <c r="AM5">
        <v>0</v>
      </c>
      <c r="AN5">
        <v>1.07128</v>
      </c>
      <c r="AO5">
        <v>26.46</v>
      </c>
      <c r="AP5">
        <v>13.3224</v>
      </c>
      <c r="AQ5">
        <v>45.36</v>
      </c>
      <c r="AR5">
        <v>48.576000000000001</v>
      </c>
      <c r="AS5">
        <v>32.822879999999998</v>
      </c>
      <c r="AT5">
        <v>20.001799999999999</v>
      </c>
      <c r="AU5">
        <v>0</v>
      </c>
      <c r="AV5">
        <v>34.65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3326.0564590000004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65.16</v>
      </c>
      <c r="H6">
        <v>0</v>
      </c>
      <c r="I6">
        <v>0</v>
      </c>
      <c r="J6">
        <v>77.816000000000003</v>
      </c>
      <c r="K6">
        <v>686.77995699999997</v>
      </c>
      <c r="L6">
        <v>435.435</v>
      </c>
      <c r="M6">
        <v>92</v>
      </c>
      <c r="N6">
        <v>118.125</v>
      </c>
      <c r="O6">
        <v>123.66562500000001</v>
      </c>
      <c r="P6">
        <v>139.3125</v>
      </c>
      <c r="Q6">
        <v>19.984999999999999</v>
      </c>
      <c r="R6">
        <v>21.196097999999999</v>
      </c>
      <c r="S6">
        <v>26.390910000000002</v>
      </c>
      <c r="T6">
        <v>0</v>
      </c>
      <c r="U6">
        <v>417.375</v>
      </c>
      <c r="V6">
        <v>13.9</v>
      </c>
      <c r="W6">
        <v>42.49</v>
      </c>
      <c r="X6">
        <v>147.515625</v>
      </c>
      <c r="Y6">
        <v>0</v>
      </c>
      <c r="Z6">
        <v>0</v>
      </c>
      <c r="AA6">
        <v>28.045000000000002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17.748000000000001</v>
      </c>
      <c r="AG6">
        <v>38.981999999999999</v>
      </c>
      <c r="AH6">
        <v>152.94049999999999</v>
      </c>
      <c r="AI6">
        <v>0</v>
      </c>
      <c r="AJ6">
        <v>0</v>
      </c>
      <c r="AK6">
        <v>51.140700000000002</v>
      </c>
      <c r="AL6">
        <v>84.825999999999993</v>
      </c>
      <c r="AM6">
        <v>0</v>
      </c>
      <c r="AN6">
        <v>1.07128</v>
      </c>
      <c r="AO6">
        <v>26.46</v>
      </c>
      <c r="AP6">
        <v>13.3224</v>
      </c>
      <c r="AQ6">
        <v>45.36</v>
      </c>
      <c r="AR6">
        <v>24.288</v>
      </c>
      <c r="AS6">
        <v>32.822879999999998</v>
      </c>
      <c r="AT6">
        <v>20.001799999999999</v>
      </c>
      <c r="AU6">
        <v>0</v>
      </c>
      <c r="AV6">
        <v>34.65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3294.0264590000006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65.16</v>
      </c>
      <c r="H7">
        <v>0</v>
      </c>
      <c r="I7">
        <v>0</v>
      </c>
      <c r="J7">
        <v>77.816000000000003</v>
      </c>
      <c r="K7">
        <v>686.77995699999997</v>
      </c>
      <c r="L7">
        <v>435.435</v>
      </c>
      <c r="M7">
        <v>92</v>
      </c>
      <c r="N7">
        <v>118.125</v>
      </c>
      <c r="O7">
        <v>123.66562500000001</v>
      </c>
      <c r="P7">
        <v>139.3125</v>
      </c>
      <c r="Q7">
        <v>19.984999999999999</v>
      </c>
      <c r="R7">
        <v>21.196097999999999</v>
      </c>
      <c r="S7">
        <v>26.390910000000002</v>
      </c>
      <c r="T7">
        <v>0</v>
      </c>
      <c r="U7">
        <v>417.375</v>
      </c>
      <c r="V7">
        <v>13.9</v>
      </c>
      <c r="W7">
        <v>42.49</v>
      </c>
      <c r="X7">
        <v>147.515625</v>
      </c>
      <c r="Y7">
        <v>0</v>
      </c>
      <c r="Z7">
        <v>0</v>
      </c>
      <c r="AA7">
        <v>28.045000000000002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38.981999999999999</v>
      </c>
      <c r="AH7">
        <v>152.94049999999999</v>
      </c>
      <c r="AI7">
        <v>0</v>
      </c>
      <c r="AJ7">
        <v>0</v>
      </c>
      <c r="AK7">
        <v>51.140700000000002</v>
      </c>
      <c r="AL7">
        <v>84.825999999999993</v>
      </c>
      <c r="AM7">
        <v>0</v>
      </c>
      <c r="AN7">
        <v>1.07128</v>
      </c>
      <c r="AO7">
        <v>26.46</v>
      </c>
      <c r="AP7">
        <v>13.3224</v>
      </c>
      <c r="AQ7">
        <v>45.36</v>
      </c>
      <c r="AR7">
        <v>24.288</v>
      </c>
      <c r="AS7">
        <v>32.822879999999998</v>
      </c>
      <c r="AT7">
        <v>20.001799999999999</v>
      </c>
      <c r="AU7">
        <v>0</v>
      </c>
      <c r="AV7">
        <v>36.75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3287.2524590000003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65.16</v>
      </c>
      <c r="H8">
        <v>0</v>
      </c>
      <c r="I8">
        <v>0</v>
      </c>
      <c r="J8">
        <v>77.816000000000003</v>
      </c>
      <c r="K8">
        <v>686.77995699999997</v>
      </c>
      <c r="L8">
        <v>435.435</v>
      </c>
      <c r="M8">
        <v>92</v>
      </c>
      <c r="N8">
        <v>118.125</v>
      </c>
      <c r="O8">
        <v>123.66562500000001</v>
      </c>
      <c r="P8">
        <v>139.3125</v>
      </c>
      <c r="Q8">
        <v>19.984999999999999</v>
      </c>
      <c r="R8">
        <v>21.196097999999999</v>
      </c>
      <c r="S8">
        <v>26.390910000000002</v>
      </c>
      <c r="T8">
        <v>0</v>
      </c>
      <c r="U8">
        <v>417.375</v>
      </c>
      <c r="V8">
        <v>13.9</v>
      </c>
      <c r="W8">
        <v>42.49</v>
      </c>
      <c r="X8">
        <v>147.515625</v>
      </c>
      <c r="Y8">
        <v>0</v>
      </c>
      <c r="Z8">
        <v>0</v>
      </c>
      <c r="AA8">
        <v>13.983000000000001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38.981999999999999</v>
      </c>
      <c r="AH8">
        <v>152.94049999999999</v>
      </c>
      <c r="AI8">
        <v>0</v>
      </c>
      <c r="AJ8">
        <v>0</v>
      </c>
      <c r="AK8">
        <v>51.140700000000002</v>
      </c>
      <c r="AL8">
        <v>84.825999999999993</v>
      </c>
      <c r="AM8">
        <v>0</v>
      </c>
      <c r="AN8">
        <v>1.07128</v>
      </c>
      <c r="AO8">
        <v>26.46</v>
      </c>
      <c r="AP8">
        <v>13.3224</v>
      </c>
      <c r="AQ8">
        <v>45.36</v>
      </c>
      <c r="AR8">
        <v>24.288</v>
      </c>
      <c r="AS8">
        <v>32.822879999999998</v>
      </c>
      <c r="AT8">
        <v>20.001799999999999</v>
      </c>
      <c r="AU8">
        <v>0</v>
      </c>
      <c r="AV8">
        <v>36.75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3273.1904590000004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65.16</v>
      </c>
      <c r="H9">
        <v>0</v>
      </c>
      <c r="I9">
        <v>0</v>
      </c>
      <c r="J9">
        <v>77.816000000000003</v>
      </c>
      <c r="K9">
        <v>686.77995699999997</v>
      </c>
      <c r="L9">
        <v>435.435</v>
      </c>
      <c r="M9">
        <v>92</v>
      </c>
      <c r="N9">
        <v>118.125</v>
      </c>
      <c r="O9">
        <v>123.66562500000001</v>
      </c>
      <c r="P9">
        <v>139.3125</v>
      </c>
      <c r="Q9">
        <v>19.984999999999999</v>
      </c>
      <c r="R9">
        <v>21.196097999999999</v>
      </c>
      <c r="S9">
        <v>26.390910000000002</v>
      </c>
      <c r="T9">
        <v>0</v>
      </c>
      <c r="U9">
        <v>417.375</v>
      </c>
      <c r="V9">
        <v>13.9</v>
      </c>
      <c r="W9">
        <v>42.49</v>
      </c>
      <c r="X9">
        <v>147.515625</v>
      </c>
      <c r="Y9">
        <v>0</v>
      </c>
      <c r="Z9">
        <v>0</v>
      </c>
      <c r="AA9">
        <v>13.983000000000001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38.981999999999999</v>
      </c>
      <c r="AH9">
        <v>152.94049999999999</v>
      </c>
      <c r="AI9">
        <v>0</v>
      </c>
      <c r="AJ9">
        <v>0</v>
      </c>
      <c r="AK9">
        <v>51.140700000000002</v>
      </c>
      <c r="AL9">
        <v>84.825999999999993</v>
      </c>
      <c r="AM9">
        <v>0</v>
      </c>
      <c r="AN9">
        <v>1.07128</v>
      </c>
      <c r="AO9">
        <v>26.46</v>
      </c>
      <c r="AP9">
        <v>13.3224</v>
      </c>
      <c r="AQ9">
        <v>45.36</v>
      </c>
      <c r="AR9">
        <v>24.288</v>
      </c>
      <c r="AS9">
        <v>16.142399999999999</v>
      </c>
      <c r="AT9">
        <v>20.001799999999999</v>
      </c>
      <c r="AU9">
        <v>0</v>
      </c>
      <c r="AV9">
        <v>36.75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3256.5099790000004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65.16</v>
      </c>
      <c r="H10">
        <v>0</v>
      </c>
      <c r="I10">
        <v>0</v>
      </c>
      <c r="J10">
        <v>77.816000000000003</v>
      </c>
      <c r="K10">
        <v>686.77995699999997</v>
      </c>
      <c r="L10">
        <v>435.435</v>
      </c>
      <c r="M10">
        <v>92</v>
      </c>
      <c r="N10">
        <v>118.125</v>
      </c>
      <c r="O10">
        <v>123.66562500000001</v>
      </c>
      <c r="P10">
        <v>139.3125</v>
      </c>
      <c r="Q10">
        <v>19.984999999999999</v>
      </c>
      <c r="R10">
        <v>21.196097999999999</v>
      </c>
      <c r="S10">
        <v>26.390910000000002</v>
      </c>
      <c r="T10">
        <v>0</v>
      </c>
      <c r="U10">
        <v>417.375</v>
      </c>
      <c r="V10">
        <v>13.9</v>
      </c>
      <c r="W10">
        <v>42.49</v>
      </c>
      <c r="X10">
        <v>147.515625</v>
      </c>
      <c r="Y10">
        <v>0</v>
      </c>
      <c r="Z10">
        <v>0</v>
      </c>
      <c r="AA10">
        <v>0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38.981999999999999</v>
      </c>
      <c r="AH10">
        <v>152.94049999999999</v>
      </c>
      <c r="AI10">
        <v>0</v>
      </c>
      <c r="AJ10">
        <v>0</v>
      </c>
      <c r="AK10">
        <v>51.140700000000002</v>
      </c>
      <c r="AL10">
        <v>84.825999999999993</v>
      </c>
      <c r="AM10">
        <v>0</v>
      </c>
      <c r="AN10">
        <v>1.07128</v>
      </c>
      <c r="AO10">
        <v>26.46</v>
      </c>
      <c r="AP10">
        <v>13.3224</v>
      </c>
      <c r="AQ10">
        <v>45.36</v>
      </c>
      <c r="AR10">
        <v>24.288</v>
      </c>
      <c r="AS10">
        <v>15.469799999999999</v>
      </c>
      <c r="AT10">
        <v>20.001799999999999</v>
      </c>
      <c r="AU10">
        <v>0</v>
      </c>
      <c r="AV10">
        <v>36.75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3241.8543789999999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65.16</v>
      </c>
      <c r="H11">
        <v>0</v>
      </c>
      <c r="I11">
        <v>0</v>
      </c>
      <c r="J11">
        <v>77.816000000000003</v>
      </c>
      <c r="K11">
        <v>686.77995699999997</v>
      </c>
      <c r="L11">
        <v>435.435</v>
      </c>
      <c r="M11">
        <v>92</v>
      </c>
      <c r="N11">
        <v>118.125</v>
      </c>
      <c r="O11">
        <v>123.66562500000001</v>
      </c>
      <c r="P11">
        <v>139.3125</v>
      </c>
      <c r="Q11">
        <v>19.984999999999999</v>
      </c>
      <c r="R11">
        <v>21.196097999999999</v>
      </c>
      <c r="S11">
        <v>26.390910000000002</v>
      </c>
      <c r="T11">
        <v>0</v>
      </c>
      <c r="U11">
        <v>417.375</v>
      </c>
      <c r="V11">
        <v>13.9</v>
      </c>
      <c r="W11">
        <v>42.49</v>
      </c>
      <c r="X11">
        <v>147.515625</v>
      </c>
      <c r="Y11">
        <v>0</v>
      </c>
      <c r="Z11">
        <v>0</v>
      </c>
      <c r="AA11">
        <v>0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38.981999999999999</v>
      </c>
      <c r="AH11">
        <v>152.94049999999999</v>
      </c>
      <c r="AI11">
        <v>0</v>
      </c>
      <c r="AJ11">
        <v>0</v>
      </c>
      <c r="AK11">
        <v>51.140700000000002</v>
      </c>
      <c r="AL11">
        <v>84.825999999999993</v>
      </c>
      <c r="AM11">
        <v>0</v>
      </c>
      <c r="AN11">
        <v>1.07128</v>
      </c>
      <c r="AO11">
        <v>26.46</v>
      </c>
      <c r="AP11">
        <v>13.3224</v>
      </c>
      <c r="AQ11">
        <v>45.36</v>
      </c>
      <c r="AR11">
        <v>24.288</v>
      </c>
      <c r="AS11">
        <v>15.469799999999999</v>
      </c>
      <c r="AT11">
        <v>20.001799999999999</v>
      </c>
      <c r="AU11">
        <v>0</v>
      </c>
      <c r="AV11">
        <v>36.75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3241.8543789999999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65.16</v>
      </c>
      <c r="H12">
        <v>0</v>
      </c>
      <c r="I12">
        <v>0</v>
      </c>
      <c r="J12">
        <v>77.816000000000003</v>
      </c>
      <c r="K12">
        <v>686.77995699999997</v>
      </c>
      <c r="L12">
        <v>435.435</v>
      </c>
      <c r="M12">
        <v>92</v>
      </c>
      <c r="N12">
        <v>118.125</v>
      </c>
      <c r="O12">
        <v>123.66562500000001</v>
      </c>
      <c r="P12">
        <v>139.3125</v>
      </c>
      <c r="Q12">
        <v>19.984999999999999</v>
      </c>
      <c r="R12">
        <v>21.196097999999999</v>
      </c>
      <c r="S12">
        <v>26.390910000000002</v>
      </c>
      <c r="T12">
        <v>0</v>
      </c>
      <c r="U12">
        <v>417.375</v>
      </c>
      <c r="V12">
        <v>13.9</v>
      </c>
      <c r="W12">
        <v>42.49</v>
      </c>
      <c r="X12">
        <v>147.515625</v>
      </c>
      <c r="Y12">
        <v>0</v>
      </c>
      <c r="Z12">
        <v>0</v>
      </c>
      <c r="AA12">
        <v>0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38.981999999999999</v>
      </c>
      <c r="AH12">
        <v>152.94049999999999</v>
      </c>
      <c r="AI12">
        <v>0</v>
      </c>
      <c r="AJ12">
        <v>0</v>
      </c>
      <c r="AK12">
        <v>51.140700000000002</v>
      </c>
      <c r="AL12">
        <v>84.825999999999993</v>
      </c>
      <c r="AM12">
        <v>0</v>
      </c>
      <c r="AN12">
        <v>1.07128</v>
      </c>
      <c r="AO12">
        <v>26.46</v>
      </c>
      <c r="AP12">
        <v>13.3224</v>
      </c>
      <c r="AQ12">
        <v>45.36</v>
      </c>
      <c r="AR12">
        <v>24.288</v>
      </c>
      <c r="AS12">
        <v>15.469799999999999</v>
      </c>
      <c r="AT12">
        <v>20.001799999999999</v>
      </c>
      <c r="AU12">
        <v>0</v>
      </c>
      <c r="AV12">
        <v>36.75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3241.8543789999999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65.16</v>
      </c>
      <c r="H13">
        <v>0</v>
      </c>
      <c r="I13">
        <v>0</v>
      </c>
      <c r="J13">
        <v>77.816000000000003</v>
      </c>
      <c r="K13">
        <v>686.77995699999997</v>
      </c>
      <c r="L13">
        <v>435.435</v>
      </c>
      <c r="M13">
        <v>92</v>
      </c>
      <c r="N13">
        <v>118.125</v>
      </c>
      <c r="O13">
        <v>123.66562500000001</v>
      </c>
      <c r="P13">
        <v>139.3125</v>
      </c>
      <c r="Q13">
        <v>19.984999999999999</v>
      </c>
      <c r="R13">
        <v>21.196097999999999</v>
      </c>
      <c r="S13">
        <v>26.390910000000002</v>
      </c>
      <c r="T13">
        <v>0</v>
      </c>
      <c r="U13">
        <v>417.375</v>
      </c>
      <c r="V13">
        <v>13.9</v>
      </c>
      <c r="W13">
        <v>42.49</v>
      </c>
      <c r="X13">
        <v>147.515625</v>
      </c>
      <c r="Y13">
        <v>0</v>
      </c>
      <c r="Z13">
        <v>0</v>
      </c>
      <c r="AA13">
        <v>0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38.981999999999999</v>
      </c>
      <c r="AH13">
        <v>152.94049999999999</v>
      </c>
      <c r="AI13">
        <v>0</v>
      </c>
      <c r="AJ13">
        <v>0</v>
      </c>
      <c r="AK13">
        <v>51.140700000000002</v>
      </c>
      <c r="AL13">
        <v>84.825999999999993</v>
      </c>
      <c r="AM13">
        <v>0</v>
      </c>
      <c r="AN13">
        <v>1.07128</v>
      </c>
      <c r="AO13">
        <v>26.46</v>
      </c>
      <c r="AP13">
        <v>13.3224</v>
      </c>
      <c r="AQ13">
        <v>37.799999999999997</v>
      </c>
      <c r="AR13">
        <v>20.975999999999999</v>
      </c>
      <c r="AS13">
        <v>15.469799999999999</v>
      </c>
      <c r="AT13">
        <v>20.001799999999999</v>
      </c>
      <c r="AU13">
        <v>0</v>
      </c>
      <c r="AV13">
        <v>36.75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3230.982379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65.16</v>
      </c>
      <c r="H14">
        <v>0</v>
      </c>
      <c r="I14">
        <v>0</v>
      </c>
      <c r="J14">
        <v>77.816000000000003</v>
      </c>
      <c r="K14">
        <v>686.77995699999997</v>
      </c>
      <c r="L14">
        <v>435.435</v>
      </c>
      <c r="M14">
        <v>92</v>
      </c>
      <c r="N14">
        <v>118.125</v>
      </c>
      <c r="O14">
        <v>123.66562500000001</v>
      </c>
      <c r="P14">
        <v>139.3125</v>
      </c>
      <c r="Q14">
        <v>19.984999999999999</v>
      </c>
      <c r="R14">
        <v>21.196097999999999</v>
      </c>
      <c r="S14">
        <v>26.390910000000002</v>
      </c>
      <c r="T14">
        <v>0</v>
      </c>
      <c r="U14">
        <v>417.375</v>
      </c>
      <c r="V14">
        <v>13.9</v>
      </c>
      <c r="W14">
        <v>42.49</v>
      </c>
      <c r="X14">
        <v>147.515625</v>
      </c>
      <c r="Y14">
        <v>0</v>
      </c>
      <c r="Z14">
        <v>0</v>
      </c>
      <c r="AA14">
        <v>0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38.981999999999999</v>
      </c>
      <c r="AH14">
        <v>152.94049999999999</v>
      </c>
      <c r="AI14">
        <v>0</v>
      </c>
      <c r="AJ14">
        <v>0</v>
      </c>
      <c r="AK14">
        <v>51.140700000000002</v>
      </c>
      <c r="AL14">
        <v>84.825999999999993</v>
      </c>
      <c r="AM14">
        <v>0</v>
      </c>
      <c r="AN14">
        <v>1.07128</v>
      </c>
      <c r="AO14">
        <v>26.46</v>
      </c>
      <c r="AP14">
        <v>13.3224</v>
      </c>
      <c r="AQ14">
        <v>30.24</v>
      </c>
      <c r="AR14">
        <v>20.975999999999999</v>
      </c>
      <c r="AS14">
        <v>15.469799999999999</v>
      </c>
      <c r="AT14">
        <v>20.001799999999999</v>
      </c>
      <c r="AU14">
        <v>0</v>
      </c>
      <c r="AV14">
        <v>36.75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3223.4223789999996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65.16</v>
      </c>
      <c r="H15">
        <v>0</v>
      </c>
      <c r="I15">
        <v>0</v>
      </c>
      <c r="J15">
        <v>77.816000000000003</v>
      </c>
      <c r="K15">
        <v>686.77995699999997</v>
      </c>
      <c r="L15">
        <v>435.435</v>
      </c>
      <c r="M15">
        <v>92</v>
      </c>
      <c r="N15">
        <v>118.125</v>
      </c>
      <c r="O15">
        <v>123.66562500000001</v>
      </c>
      <c r="P15">
        <v>139.3125</v>
      </c>
      <c r="Q15">
        <v>19.984999999999999</v>
      </c>
      <c r="R15">
        <v>21.196097999999999</v>
      </c>
      <c r="S15">
        <v>26.390910000000002</v>
      </c>
      <c r="T15">
        <v>0</v>
      </c>
      <c r="U15">
        <v>417.375</v>
      </c>
      <c r="V15">
        <v>13.9</v>
      </c>
      <c r="W15">
        <v>42.49</v>
      </c>
      <c r="X15">
        <v>147.515625</v>
      </c>
      <c r="Y15">
        <v>0</v>
      </c>
      <c r="Z15">
        <v>0</v>
      </c>
      <c r="AA15">
        <v>0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38.981999999999999</v>
      </c>
      <c r="AH15">
        <v>152.94049999999999</v>
      </c>
      <c r="AI15">
        <v>0</v>
      </c>
      <c r="AJ15">
        <v>0</v>
      </c>
      <c r="AK15">
        <v>51.140700000000002</v>
      </c>
      <c r="AL15">
        <v>81.34</v>
      </c>
      <c r="AM15">
        <v>0</v>
      </c>
      <c r="AN15">
        <v>1.07128</v>
      </c>
      <c r="AO15">
        <v>26.46</v>
      </c>
      <c r="AP15">
        <v>12.169499999999999</v>
      </c>
      <c r="AQ15">
        <v>30.24</v>
      </c>
      <c r="AR15">
        <v>20.975999999999999</v>
      </c>
      <c r="AS15">
        <v>15.469799999999999</v>
      </c>
      <c r="AT15">
        <v>20.001799999999999</v>
      </c>
      <c r="AU15">
        <v>0</v>
      </c>
      <c r="AV15">
        <v>36.75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3218.7834789999997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65.16</v>
      </c>
      <c r="H16">
        <v>0</v>
      </c>
      <c r="I16">
        <v>0</v>
      </c>
      <c r="J16">
        <v>77.816000000000003</v>
      </c>
      <c r="K16">
        <v>686.77995699999997</v>
      </c>
      <c r="L16">
        <v>435.435</v>
      </c>
      <c r="M16">
        <v>92</v>
      </c>
      <c r="N16">
        <v>118.125</v>
      </c>
      <c r="O16">
        <v>123.66562500000001</v>
      </c>
      <c r="P16">
        <v>139.3125</v>
      </c>
      <c r="Q16">
        <v>19.984999999999999</v>
      </c>
      <c r="R16">
        <v>21.196097999999999</v>
      </c>
      <c r="S16">
        <v>26.390910000000002</v>
      </c>
      <c r="T16">
        <v>0</v>
      </c>
      <c r="U16">
        <v>417.375</v>
      </c>
      <c r="V16">
        <v>13.9</v>
      </c>
      <c r="W16">
        <v>42.49</v>
      </c>
      <c r="X16">
        <v>147.515625</v>
      </c>
      <c r="Y16">
        <v>0</v>
      </c>
      <c r="Z16">
        <v>0</v>
      </c>
      <c r="AA16">
        <v>0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38.981999999999999</v>
      </c>
      <c r="AH16">
        <v>152.94049999999999</v>
      </c>
      <c r="AI16">
        <v>0</v>
      </c>
      <c r="AJ16">
        <v>0</v>
      </c>
      <c r="AK16">
        <v>51.140700000000002</v>
      </c>
      <c r="AL16">
        <v>81.34</v>
      </c>
      <c r="AM16">
        <v>0</v>
      </c>
      <c r="AN16">
        <v>1.07128</v>
      </c>
      <c r="AO16">
        <v>26.46</v>
      </c>
      <c r="AP16">
        <v>12.169499999999999</v>
      </c>
      <c r="AQ16">
        <v>30.24</v>
      </c>
      <c r="AR16">
        <v>20.975999999999999</v>
      </c>
      <c r="AS16">
        <v>15.469799999999999</v>
      </c>
      <c r="AT16">
        <v>20.001799999999999</v>
      </c>
      <c r="AU16">
        <v>0</v>
      </c>
      <c r="AV16">
        <v>36.75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3218.7834789999997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65.16</v>
      </c>
      <c r="H17">
        <v>0</v>
      </c>
      <c r="I17">
        <v>0</v>
      </c>
      <c r="J17">
        <v>77.816000000000003</v>
      </c>
      <c r="K17">
        <v>686.77995699999997</v>
      </c>
      <c r="L17">
        <v>435.435</v>
      </c>
      <c r="M17">
        <v>92</v>
      </c>
      <c r="N17">
        <v>118.125</v>
      </c>
      <c r="O17">
        <v>123.66562500000001</v>
      </c>
      <c r="P17">
        <v>139.3125</v>
      </c>
      <c r="Q17">
        <v>19.984999999999999</v>
      </c>
      <c r="R17">
        <v>21.196097999999999</v>
      </c>
      <c r="S17">
        <v>26.390910000000002</v>
      </c>
      <c r="T17">
        <v>0</v>
      </c>
      <c r="U17">
        <v>417.375</v>
      </c>
      <c r="V17">
        <v>13.9</v>
      </c>
      <c r="W17">
        <v>42.49</v>
      </c>
      <c r="X17">
        <v>147.515625</v>
      </c>
      <c r="Y17">
        <v>0</v>
      </c>
      <c r="Z17">
        <v>0</v>
      </c>
      <c r="AA17">
        <v>0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38.981999999999999</v>
      </c>
      <c r="AH17">
        <v>152.94049999999999</v>
      </c>
      <c r="AI17">
        <v>0</v>
      </c>
      <c r="AJ17">
        <v>0</v>
      </c>
      <c r="AK17">
        <v>51.140700000000002</v>
      </c>
      <c r="AL17">
        <v>81.34</v>
      </c>
      <c r="AM17">
        <v>0</v>
      </c>
      <c r="AN17">
        <v>1.07128</v>
      </c>
      <c r="AO17">
        <v>26.46</v>
      </c>
      <c r="AP17">
        <v>12.169499999999999</v>
      </c>
      <c r="AQ17">
        <v>30.24</v>
      </c>
      <c r="AR17">
        <v>20.975999999999999</v>
      </c>
      <c r="AS17">
        <v>15.469799999999999</v>
      </c>
      <c r="AT17">
        <v>20.001799999999999</v>
      </c>
      <c r="AU17">
        <v>0</v>
      </c>
      <c r="AV17">
        <v>36.75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3218.7834789999997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65.16</v>
      </c>
      <c r="H18">
        <v>0</v>
      </c>
      <c r="I18">
        <v>0</v>
      </c>
      <c r="J18">
        <v>77.816000000000003</v>
      </c>
      <c r="K18">
        <v>686.77995699999997</v>
      </c>
      <c r="L18">
        <v>435.435</v>
      </c>
      <c r="M18">
        <v>92</v>
      </c>
      <c r="N18">
        <v>118.125</v>
      </c>
      <c r="O18">
        <v>123.66562500000001</v>
      </c>
      <c r="P18">
        <v>139.3125</v>
      </c>
      <c r="Q18">
        <v>19.984999999999999</v>
      </c>
      <c r="R18">
        <v>21.196097999999999</v>
      </c>
      <c r="S18">
        <v>26.390910000000002</v>
      </c>
      <c r="T18">
        <v>0</v>
      </c>
      <c r="U18">
        <v>417.375</v>
      </c>
      <c r="V18">
        <v>13.9</v>
      </c>
      <c r="W18">
        <v>42.49</v>
      </c>
      <c r="X18">
        <v>147.515625</v>
      </c>
      <c r="Y18">
        <v>0</v>
      </c>
      <c r="Z18">
        <v>0</v>
      </c>
      <c r="AA18">
        <v>0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38.981999999999999</v>
      </c>
      <c r="AH18">
        <v>152.94049999999999</v>
      </c>
      <c r="AI18">
        <v>0</v>
      </c>
      <c r="AJ18">
        <v>0</v>
      </c>
      <c r="AK18">
        <v>51.140700000000002</v>
      </c>
      <c r="AL18">
        <v>81.34</v>
      </c>
      <c r="AM18">
        <v>0</v>
      </c>
      <c r="AN18">
        <v>1.07128</v>
      </c>
      <c r="AO18">
        <v>26.46</v>
      </c>
      <c r="AP18">
        <v>12.169499999999999</v>
      </c>
      <c r="AQ18">
        <v>30.24</v>
      </c>
      <c r="AR18">
        <v>20.975999999999999</v>
      </c>
      <c r="AS18">
        <v>15.469799999999999</v>
      </c>
      <c r="AT18">
        <v>20.001799999999999</v>
      </c>
      <c r="AU18">
        <v>0</v>
      </c>
      <c r="AV18">
        <v>36.75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3218.7834789999997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65.16</v>
      </c>
      <c r="H19">
        <v>0</v>
      </c>
      <c r="I19">
        <v>0</v>
      </c>
      <c r="J19">
        <v>77.816000000000003</v>
      </c>
      <c r="K19">
        <v>686.77995699999997</v>
      </c>
      <c r="L19">
        <v>435.435</v>
      </c>
      <c r="M19">
        <v>92</v>
      </c>
      <c r="N19">
        <v>118.125</v>
      </c>
      <c r="O19">
        <v>123.66562500000001</v>
      </c>
      <c r="P19">
        <v>139.3125</v>
      </c>
      <c r="Q19">
        <v>19.984999999999999</v>
      </c>
      <c r="R19">
        <v>21.196097999999999</v>
      </c>
      <c r="S19">
        <v>26.390910000000002</v>
      </c>
      <c r="T19">
        <v>0</v>
      </c>
      <c r="U19">
        <v>417.375</v>
      </c>
      <c r="V19">
        <v>13.9</v>
      </c>
      <c r="W19">
        <v>42.49</v>
      </c>
      <c r="X19">
        <v>147.515625</v>
      </c>
      <c r="Y19">
        <v>0</v>
      </c>
      <c r="Z19">
        <v>0</v>
      </c>
      <c r="AA19">
        <v>0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38.981999999999999</v>
      </c>
      <c r="AH19">
        <v>152.94049999999999</v>
      </c>
      <c r="AI19">
        <v>0</v>
      </c>
      <c r="AJ19">
        <v>0</v>
      </c>
      <c r="AK19">
        <v>51.140700000000002</v>
      </c>
      <c r="AL19">
        <v>81.34</v>
      </c>
      <c r="AM19">
        <v>0</v>
      </c>
      <c r="AN19">
        <v>1.07128</v>
      </c>
      <c r="AO19">
        <v>26.46</v>
      </c>
      <c r="AP19">
        <v>12.169499999999999</v>
      </c>
      <c r="AQ19">
        <v>17.010000000000002</v>
      </c>
      <c r="AR19">
        <v>20.975999999999999</v>
      </c>
      <c r="AS19">
        <v>15.469799999999999</v>
      </c>
      <c r="AT19">
        <v>20.001799999999999</v>
      </c>
      <c r="AU19">
        <v>0</v>
      </c>
      <c r="AV19">
        <v>36.75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3205.5534790000002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65.16</v>
      </c>
      <c r="H20">
        <v>0</v>
      </c>
      <c r="I20">
        <v>0</v>
      </c>
      <c r="J20">
        <v>77.816000000000003</v>
      </c>
      <c r="K20">
        <v>686.77995699999997</v>
      </c>
      <c r="L20">
        <v>435.435</v>
      </c>
      <c r="M20">
        <v>92</v>
      </c>
      <c r="N20">
        <v>118.125</v>
      </c>
      <c r="O20">
        <v>123.66562500000001</v>
      </c>
      <c r="P20">
        <v>139.3125</v>
      </c>
      <c r="Q20">
        <v>19.984999999999999</v>
      </c>
      <c r="R20">
        <v>21.196097999999999</v>
      </c>
      <c r="S20">
        <v>26.390910000000002</v>
      </c>
      <c r="T20">
        <v>0</v>
      </c>
      <c r="U20">
        <v>417.375</v>
      </c>
      <c r="V20">
        <v>13.9</v>
      </c>
      <c r="W20">
        <v>42.49</v>
      </c>
      <c r="X20">
        <v>147.515625</v>
      </c>
      <c r="Y20">
        <v>0</v>
      </c>
      <c r="Z20">
        <v>0</v>
      </c>
      <c r="AA20">
        <v>0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38.981999999999999</v>
      </c>
      <c r="AH20">
        <v>152.94049999999999</v>
      </c>
      <c r="AI20">
        <v>0</v>
      </c>
      <c r="AJ20">
        <v>0</v>
      </c>
      <c r="AK20">
        <v>51.140700000000002</v>
      </c>
      <c r="AL20">
        <v>81.34</v>
      </c>
      <c r="AM20">
        <v>0</v>
      </c>
      <c r="AN20">
        <v>1.07128</v>
      </c>
      <c r="AO20">
        <v>26.46</v>
      </c>
      <c r="AP20">
        <v>12.169499999999999</v>
      </c>
      <c r="AQ20">
        <v>15.12</v>
      </c>
      <c r="AR20">
        <v>20.975999999999999</v>
      </c>
      <c r="AS20">
        <v>15.469799999999999</v>
      </c>
      <c r="AT20">
        <v>20.001799999999999</v>
      </c>
      <c r="AU20">
        <v>0</v>
      </c>
      <c r="AV20">
        <v>36.75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3203.6634789999998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65.16</v>
      </c>
      <c r="H21">
        <v>0</v>
      </c>
      <c r="I21">
        <v>0</v>
      </c>
      <c r="J21">
        <v>77.816000000000003</v>
      </c>
      <c r="K21">
        <v>686.77995699999997</v>
      </c>
      <c r="L21">
        <v>435.435</v>
      </c>
      <c r="M21">
        <v>92</v>
      </c>
      <c r="N21">
        <v>118.125</v>
      </c>
      <c r="O21">
        <v>123.66562500000001</v>
      </c>
      <c r="P21">
        <v>139.3125</v>
      </c>
      <c r="Q21">
        <v>19.984999999999999</v>
      </c>
      <c r="R21">
        <v>21.196097999999999</v>
      </c>
      <c r="S21">
        <v>26.390910000000002</v>
      </c>
      <c r="T21">
        <v>0</v>
      </c>
      <c r="U21">
        <v>417.375</v>
      </c>
      <c r="V21">
        <v>13.9</v>
      </c>
      <c r="W21">
        <v>42.49</v>
      </c>
      <c r="X21">
        <v>147.515625</v>
      </c>
      <c r="Y21">
        <v>0</v>
      </c>
      <c r="Z21">
        <v>0</v>
      </c>
      <c r="AA21">
        <v>0</v>
      </c>
      <c r="AB21">
        <v>39.510120000000001</v>
      </c>
      <c r="AC21">
        <v>19.35568</v>
      </c>
      <c r="AD21">
        <v>36.591700000000003</v>
      </c>
      <c r="AE21">
        <v>49.436556000000003</v>
      </c>
      <c r="AF21">
        <v>8.8740000000000006</v>
      </c>
      <c r="AG21">
        <v>38.981999999999999</v>
      </c>
      <c r="AH21">
        <v>152.94049999999999</v>
      </c>
      <c r="AI21">
        <v>0</v>
      </c>
      <c r="AJ21">
        <v>0</v>
      </c>
      <c r="AK21">
        <v>51.140700000000002</v>
      </c>
      <c r="AL21">
        <v>81.34</v>
      </c>
      <c r="AM21">
        <v>0</v>
      </c>
      <c r="AN21">
        <v>1.07128</v>
      </c>
      <c r="AO21">
        <v>26.46</v>
      </c>
      <c r="AP21">
        <v>12.169499999999999</v>
      </c>
      <c r="AQ21">
        <v>15.12</v>
      </c>
      <c r="AR21">
        <v>20.975999999999999</v>
      </c>
      <c r="AS21">
        <v>15.469799999999999</v>
      </c>
      <c r="AT21">
        <v>20.001799999999999</v>
      </c>
      <c r="AU21">
        <v>0</v>
      </c>
      <c r="AV21">
        <v>36.75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3193.9563509999998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65.16</v>
      </c>
      <c r="H22">
        <v>0</v>
      </c>
      <c r="I22">
        <v>0</v>
      </c>
      <c r="J22">
        <v>77.816000000000003</v>
      </c>
      <c r="K22">
        <v>686.77995699999997</v>
      </c>
      <c r="L22">
        <v>435.435</v>
      </c>
      <c r="M22">
        <v>92</v>
      </c>
      <c r="N22">
        <v>118.125</v>
      </c>
      <c r="O22">
        <v>123.66562500000001</v>
      </c>
      <c r="P22">
        <v>139.3125</v>
      </c>
      <c r="Q22">
        <v>19.984999999999999</v>
      </c>
      <c r="R22">
        <v>21.196097999999999</v>
      </c>
      <c r="S22">
        <v>26.390910000000002</v>
      </c>
      <c r="T22">
        <v>0</v>
      </c>
      <c r="U22">
        <v>417.375</v>
      </c>
      <c r="V22">
        <v>13.9</v>
      </c>
      <c r="W22">
        <v>42.49</v>
      </c>
      <c r="X22">
        <v>147.515625</v>
      </c>
      <c r="Y22">
        <v>0</v>
      </c>
      <c r="Z22">
        <v>0</v>
      </c>
      <c r="AA22">
        <v>0</v>
      </c>
      <c r="AB22">
        <v>39.510120000000001</v>
      </c>
      <c r="AC22">
        <v>19.35568</v>
      </c>
      <c r="AD22">
        <v>36.591700000000003</v>
      </c>
      <c r="AE22">
        <v>49.436556000000003</v>
      </c>
      <c r="AF22">
        <v>8.8740000000000006</v>
      </c>
      <c r="AG22">
        <v>38.981999999999999</v>
      </c>
      <c r="AH22">
        <v>152.94049999999999</v>
      </c>
      <c r="AI22">
        <v>0</v>
      </c>
      <c r="AJ22">
        <v>0</v>
      </c>
      <c r="AK22">
        <v>51.140700000000002</v>
      </c>
      <c r="AL22">
        <v>81.34</v>
      </c>
      <c r="AM22">
        <v>0</v>
      </c>
      <c r="AN22">
        <v>1.07128</v>
      </c>
      <c r="AO22">
        <v>26.46</v>
      </c>
      <c r="AP22">
        <v>12.169499999999999</v>
      </c>
      <c r="AQ22">
        <v>15.12</v>
      </c>
      <c r="AR22">
        <v>20.975999999999999</v>
      </c>
      <c r="AS22">
        <v>15.469799999999999</v>
      </c>
      <c r="AT22">
        <v>20.001799999999999</v>
      </c>
      <c r="AU22">
        <v>0</v>
      </c>
      <c r="AV22">
        <v>36.75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3193.9563509999998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64.073999999999998</v>
      </c>
      <c r="H23">
        <v>0</v>
      </c>
      <c r="I23">
        <v>0</v>
      </c>
      <c r="J23">
        <v>77.816000000000003</v>
      </c>
      <c r="K23">
        <v>686.77995699999997</v>
      </c>
      <c r="L23">
        <v>435.435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21.196097999999999</v>
      </c>
      <c r="S23">
        <v>26.390910000000002</v>
      </c>
      <c r="T23">
        <v>0</v>
      </c>
      <c r="U23">
        <v>417.375</v>
      </c>
      <c r="V23">
        <v>13.9</v>
      </c>
      <c r="W23">
        <v>42.49</v>
      </c>
      <c r="X23">
        <v>147.515625</v>
      </c>
      <c r="Y23">
        <v>0</v>
      </c>
      <c r="Z23">
        <v>0</v>
      </c>
      <c r="AA23">
        <v>0</v>
      </c>
      <c r="AB23">
        <v>39.510120000000001</v>
      </c>
      <c r="AC23">
        <v>19.35568</v>
      </c>
      <c r="AD23">
        <v>36.591700000000003</v>
      </c>
      <c r="AE23">
        <v>49.436556000000003</v>
      </c>
      <c r="AF23">
        <v>8.8740000000000006</v>
      </c>
      <c r="AG23">
        <v>38.981999999999999</v>
      </c>
      <c r="AH23">
        <v>152.94049999999999</v>
      </c>
      <c r="AI23">
        <v>0</v>
      </c>
      <c r="AJ23">
        <v>0</v>
      </c>
      <c r="AK23">
        <v>51.140700000000002</v>
      </c>
      <c r="AL23">
        <v>81.34</v>
      </c>
      <c r="AM23">
        <v>0</v>
      </c>
      <c r="AN23">
        <v>1.07128</v>
      </c>
      <c r="AO23">
        <v>26.46</v>
      </c>
      <c r="AP23">
        <v>12.169499999999999</v>
      </c>
      <c r="AQ23">
        <v>15.12</v>
      </c>
      <c r="AR23">
        <v>20.975999999999999</v>
      </c>
      <c r="AS23">
        <v>15.469799999999999</v>
      </c>
      <c r="AT23">
        <v>20.001799999999999</v>
      </c>
      <c r="AU23">
        <v>0</v>
      </c>
      <c r="AV23">
        <v>36.75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3192.870351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64.073999999999998</v>
      </c>
      <c r="H24">
        <v>0</v>
      </c>
      <c r="I24">
        <v>0</v>
      </c>
      <c r="J24">
        <v>77.816000000000003</v>
      </c>
      <c r="K24">
        <v>686.77995699999997</v>
      </c>
      <c r="L24">
        <v>435.435</v>
      </c>
      <c r="M24">
        <v>92</v>
      </c>
      <c r="N24">
        <v>118.125</v>
      </c>
      <c r="O24">
        <v>123.66562500000001</v>
      </c>
      <c r="P24">
        <v>139.3125</v>
      </c>
      <c r="Q24">
        <v>19.984999999999999</v>
      </c>
      <c r="R24">
        <v>21.196097999999999</v>
      </c>
      <c r="S24">
        <v>26.390910000000002</v>
      </c>
      <c r="T24">
        <v>0</v>
      </c>
      <c r="U24">
        <v>417.375</v>
      </c>
      <c r="V24">
        <v>13.9</v>
      </c>
      <c r="W24">
        <v>42.49</v>
      </c>
      <c r="X24">
        <v>147.515625</v>
      </c>
      <c r="Y24">
        <v>0</v>
      </c>
      <c r="Z24">
        <v>0</v>
      </c>
      <c r="AA24">
        <v>0</v>
      </c>
      <c r="AB24">
        <v>39.510120000000001</v>
      </c>
      <c r="AC24">
        <v>19.35568</v>
      </c>
      <c r="AD24">
        <v>36.591700000000003</v>
      </c>
      <c r="AE24">
        <v>49.436556000000003</v>
      </c>
      <c r="AF24">
        <v>8.8740000000000006</v>
      </c>
      <c r="AG24">
        <v>38.981999999999999</v>
      </c>
      <c r="AH24">
        <v>152.94049999999999</v>
      </c>
      <c r="AI24">
        <v>0</v>
      </c>
      <c r="AJ24">
        <v>0</v>
      </c>
      <c r="AK24">
        <v>51.140700000000002</v>
      </c>
      <c r="AL24">
        <v>81.34</v>
      </c>
      <c r="AM24">
        <v>0</v>
      </c>
      <c r="AN24">
        <v>1.07128</v>
      </c>
      <c r="AO24">
        <v>26.46</v>
      </c>
      <c r="AP24">
        <v>12.169499999999999</v>
      </c>
      <c r="AQ24">
        <v>15.12</v>
      </c>
      <c r="AR24">
        <v>20.975999999999999</v>
      </c>
      <c r="AS24">
        <v>15.469799999999999</v>
      </c>
      <c r="AT24">
        <v>20.001799999999999</v>
      </c>
      <c r="AU24">
        <v>0</v>
      </c>
      <c r="AV24">
        <v>36.75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3192.870351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64.073999999999998</v>
      </c>
      <c r="H25">
        <v>0</v>
      </c>
      <c r="I25">
        <v>0</v>
      </c>
      <c r="J25">
        <v>77.816000000000003</v>
      </c>
      <c r="K25">
        <v>686.77995699999997</v>
      </c>
      <c r="L25">
        <v>435.435</v>
      </c>
      <c r="M25">
        <v>92</v>
      </c>
      <c r="N25">
        <v>118.125</v>
      </c>
      <c r="O25">
        <v>123.66562500000001</v>
      </c>
      <c r="P25">
        <v>139.3125</v>
      </c>
      <c r="Q25">
        <v>19.984999999999999</v>
      </c>
      <c r="R25">
        <v>21.196097999999999</v>
      </c>
      <c r="S25">
        <v>26.390910000000002</v>
      </c>
      <c r="T25">
        <v>0</v>
      </c>
      <c r="U25">
        <v>417.375</v>
      </c>
      <c r="V25">
        <v>13.9</v>
      </c>
      <c r="W25">
        <v>42.49</v>
      </c>
      <c r="X25">
        <v>147.515625</v>
      </c>
      <c r="Y25">
        <v>0</v>
      </c>
      <c r="Z25">
        <v>0</v>
      </c>
      <c r="AA25">
        <v>0</v>
      </c>
      <c r="AB25">
        <v>39.510120000000001</v>
      </c>
      <c r="AC25">
        <v>19.35568</v>
      </c>
      <c r="AD25">
        <v>36.591700000000003</v>
      </c>
      <c r="AE25">
        <v>49.436556000000003</v>
      </c>
      <c r="AF25">
        <v>8.8740000000000006</v>
      </c>
      <c r="AG25">
        <v>38.981999999999999</v>
      </c>
      <c r="AH25">
        <v>152.94049999999999</v>
      </c>
      <c r="AI25">
        <v>0</v>
      </c>
      <c r="AJ25">
        <v>0</v>
      </c>
      <c r="AK25">
        <v>51.140700000000002</v>
      </c>
      <c r="AL25">
        <v>81.34</v>
      </c>
      <c r="AM25">
        <v>0</v>
      </c>
      <c r="AN25">
        <v>1.07128</v>
      </c>
      <c r="AO25">
        <v>25.872</v>
      </c>
      <c r="AP25">
        <v>12.169499999999999</v>
      </c>
      <c r="AQ25">
        <v>15.12</v>
      </c>
      <c r="AR25">
        <v>20.975999999999999</v>
      </c>
      <c r="AS25">
        <v>15.469799999999999</v>
      </c>
      <c r="AT25">
        <v>20.001799999999999</v>
      </c>
      <c r="AU25">
        <v>0</v>
      </c>
      <c r="AV25">
        <v>36.75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3192.2823509999998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64.073999999999998</v>
      </c>
      <c r="H26">
        <v>0</v>
      </c>
      <c r="I26">
        <v>0</v>
      </c>
      <c r="J26">
        <v>77.816000000000003</v>
      </c>
      <c r="K26">
        <v>686.77995699999997</v>
      </c>
      <c r="L26">
        <v>435.435</v>
      </c>
      <c r="M26">
        <v>92</v>
      </c>
      <c r="N26">
        <v>118.125</v>
      </c>
      <c r="O26">
        <v>123.66562500000001</v>
      </c>
      <c r="P26">
        <v>139.3125</v>
      </c>
      <c r="Q26">
        <v>19.984999999999999</v>
      </c>
      <c r="R26">
        <v>21.196097999999999</v>
      </c>
      <c r="S26">
        <v>26.390910000000002</v>
      </c>
      <c r="T26">
        <v>0</v>
      </c>
      <c r="U26">
        <v>417.375</v>
      </c>
      <c r="V26">
        <v>13.9</v>
      </c>
      <c r="W26">
        <v>42.49</v>
      </c>
      <c r="X26">
        <v>147.515625</v>
      </c>
      <c r="Y26">
        <v>0</v>
      </c>
      <c r="Z26">
        <v>0</v>
      </c>
      <c r="AA26">
        <v>0</v>
      </c>
      <c r="AB26">
        <v>39.510120000000001</v>
      </c>
      <c r="AC26">
        <v>19.35568</v>
      </c>
      <c r="AD26">
        <v>36.591700000000003</v>
      </c>
      <c r="AE26">
        <v>49.436556000000003</v>
      </c>
      <c r="AF26">
        <v>8.8740000000000006</v>
      </c>
      <c r="AG26">
        <v>38.981999999999999</v>
      </c>
      <c r="AH26">
        <v>152.94049999999999</v>
      </c>
      <c r="AI26">
        <v>0</v>
      </c>
      <c r="AJ26">
        <v>0</v>
      </c>
      <c r="AK26">
        <v>51.140700000000002</v>
      </c>
      <c r="AL26">
        <v>81.34</v>
      </c>
      <c r="AM26">
        <v>0</v>
      </c>
      <c r="AN26">
        <v>1.07128</v>
      </c>
      <c r="AO26">
        <v>25.872</v>
      </c>
      <c r="AP26">
        <v>12.169499999999999</v>
      </c>
      <c r="AQ26">
        <v>15.12</v>
      </c>
      <c r="AR26">
        <v>20.975999999999999</v>
      </c>
      <c r="AS26">
        <v>15.469799999999999</v>
      </c>
      <c r="AT26">
        <v>20.001799999999999</v>
      </c>
      <c r="AU26">
        <v>0</v>
      </c>
      <c r="AV26">
        <v>36.75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3192.2823509999998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64.073999999999998</v>
      </c>
      <c r="H27">
        <v>0</v>
      </c>
      <c r="I27">
        <v>0</v>
      </c>
      <c r="J27">
        <v>77.816000000000003</v>
      </c>
      <c r="K27">
        <v>686.77995699999997</v>
      </c>
      <c r="L27">
        <v>435.435</v>
      </c>
      <c r="M27">
        <v>92</v>
      </c>
      <c r="N27">
        <v>118.125</v>
      </c>
      <c r="O27">
        <v>123.66562500000001</v>
      </c>
      <c r="P27">
        <v>139.3125</v>
      </c>
      <c r="Q27">
        <v>19.984999999999999</v>
      </c>
      <c r="R27">
        <v>21.196097999999999</v>
      </c>
      <c r="S27">
        <v>26.390910000000002</v>
      </c>
      <c r="T27">
        <v>0</v>
      </c>
      <c r="U27">
        <v>417.375</v>
      </c>
      <c r="V27">
        <v>13.9</v>
      </c>
      <c r="W27">
        <v>42.49</v>
      </c>
      <c r="X27">
        <v>147.515625</v>
      </c>
      <c r="Y27">
        <v>0</v>
      </c>
      <c r="Z27">
        <v>0</v>
      </c>
      <c r="AA27">
        <v>0</v>
      </c>
      <c r="AB27">
        <v>39.510120000000001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38.981999999999999</v>
      </c>
      <c r="AH27">
        <v>152.94049999999999</v>
      </c>
      <c r="AI27">
        <v>0</v>
      </c>
      <c r="AJ27">
        <v>0</v>
      </c>
      <c r="AK27">
        <v>51.140700000000002</v>
      </c>
      <c r="AL27">
        <v>81.34</v>
      </c>
      <c r="AM27">
        <v>0</v>
      </c>
      <c r="AN27">
        <v>1.07128</v>
      </c>
      <c r="AO27">
        <v>25.872</v>
      </c>
      <c r="AP27">
        <v>12.169499999999999</v>
      </c>
      <c r="AQ27">
        <v>15.12</v>
      </c>
      <c r="AR27">
        <v>20.975999999999999</v>
      </c>
      <c r="AS27">
        <v>15.469799999999999</v>
      </c>
      <c r="AT27">
        <v>20.001799999999999</v>
      </c>
      <c r="AU27">
        <v>0</v>
      </c>
      <c r="AV27">
        <v>35.700000000000003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3191.2323509999997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64.073999999999998</v>
      </c>
      <c r="H28">
        <v>0</v>
      </c>
      <c r="I28">
        <v>0</v>
      </c>
      <c r="J28">
        <v>77.816000000000003</v>
      </c>
      <c r="K28">
        <v>686.77995699999997</v>
      </c>
      <c r="L28">
        <v>435.435</v>
      </c>
      <c r="M28">
        <v>92</v>
      </c>
      <c r="N28">
        <v>118.125</v>
      </c>
      <c r="O28">
        <v>123.66562500000001</v>
      </c>
      <c r="P28">
        <v>139.3125</v>
      </c>
      <c r="Q28">
        <v>19.984999999999999</v>
      </c>
      <c r="R28">
        <v>21.196097999999999</v>
      </c>
      <c r="S28">
        <v>26.390910000000002</v>
      </c>
      <c r="T28">
        <v>0</v>
      </c>
      <c r="U28">
        <v>417.375</v>
      </c>
      <c r="V28">
        <v>13.9</v>
      </c>
      <c r="W28">
        <v>42.49</v>
      </c>
      <c r="X28">
        <v>147.515625</v>
      </c>
      <c r="Y28">
        <v>0</v>
      </c>
      <c r="Z28">
        <v>0</v>
      </c>
      <c r="AA28">
        <v>0</v>
      </c>
      <c r="AB28">
        <v>39.510120000000001</v>
      </c>
      <c r="AC28">
        <v>19.35568</v>
      </c>
      <c r="AD28">
        <v>36.591700000000003</v>
      </c>
      <c r="AE28">
        <v>49.436556000000003</v>
      </c>
      <c r="AF28">
        <v>8.8740000000000006</v>
      </c>
      <c r="AG28">
        <v>38.981999999999999</v>
      </c>
      <c r="AH28">
        <v>152.94049999999999</v>
      </c>
      <c r="AI28">
        <v>0</v>
      </c>
      <c r="AJ28">
        <v>0</v>
      </c>
      <c r="AK28">
        <v>51.140700000000002</v>
      </c>
      <c r="AL28">
        <v>81.34</v>
      </c>
      <c r="AM28">
        <v>0</v>
      </c>
      <c r="AN28">
        <v>1.07128</v>
      </c>
      <c r="AO28">
        <v>25.872</v>
      </c>
      <c r="AP28">
        <v>12.169499999999999</v>
      </c>
      <c r="AQ28">
        <v>15.12</v>
      </c>
      <c r="AR28">
        <v>48.576000000000001</v>
      </c>
      <c r="AS28">
        <v>15.469799999999999</v>
      </c>
      <c r="AT28">
        <v>20.001799999999999</v>
      </c>
      <c r="AU28">
        <v>0</v>
      </c>
      <c r="AV28">
        <v>35.700000000000003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3218.8323509999996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64.073999999999998</v>
      </c>
      <c r="H29">
        <v>0</v>
      </c>
      <c r="I29">
        <v>0</v>
      </c>
      <c r="J29">
        <v>77.816000000000003</v>
      </c>
      <c r="K29">
        <v>686.77995699999997</v>
      </c>
      <c r="L29">
        <v>435.435</v>
      </c>
      <c r="M29">
        <v>92</v>
      </c>
      <c r="N29">
        <v>118.125</v>
      </c>
      <c r="O29">
        <v>123.66562500000001</v>
      </c>
      <c r="P29">
        <v>139.3125</v>
      </c>
      <c r="Q29">
        <v>19.984999999999999</v>
      </c>
      <c r="R29">
        <v>21.196097999999999</v>
      </c>
      <c r="S29">
        <v>26.390910000000002</v>
      </c>
      <c r="T29">
        <v>0</v>
      </c>
      <c r="U29">
        <v>417.375</v>
      </c>
      <c r="V29">
        <v>13.9</v>
      </c>
      <c r="W29">
        <v>42.49</v>
      </c>
      <c r="X29">
        <v>147.515625</v>
      </c>
      <c r="Y29">
        <v>0</v>
      </c>
      <c r="Z29">
        <v>0</v>
      </c>
      <c r="AA29">
        <v>0</v>
      </c>
      <c r="AB29">
        <v>39.510120000000001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38.981999999999999</v>
      </c>
      <c r="AH29">
        <v>152.94049999999999</v>
      </c>
      <c r="AI29">
        <v>0</v>
      </c>
      <c r="AJ29">
        <v>0</v>
      </c>
      <c r="AK29">
        <v>51.140700000000002</v>
      </c>
      <c r="AL29">
        <v>81.34</v>
      </c>
      <c r="AM29">
        <v>0</v>
      </c>
      <c r="AN29">
        <v>1.07128</v>
      </c>
      <c r="AO29">
        <v>25.872</v>
      </c>
      <c r="AP29">
        <v>12.169499999999999</v>
      </c>
      <c r="AQ29">
        <v>8.4420000000000002</v>
      </c>
      <c r="AR29">
        <v>48.576000000000001</v>
      </c>
      <c r="AS29">
        <v>15.469799999999999</v>
      </c>
      <c r="AT29">
        <v>20.001799999999999</v>
      </c>
      <c r="AU29">
        <v>0</v>
      </c>
      <c r="AV29">
        <v>35.700000000000003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3212.1543509999997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64.073999999999998</v>
      </c>
      <c r="H30">
        <v>0</v>
      </c>
      <c r="I30">
        <v>0</v>
      </c>
      <c r="J30">
        <v>77.816000000000003</v>
      </c>
      <c r="K30">
        <v>686.77995699999997</v>
      </c>
      <c r="L30">
        <v>435.435</v>
      </c>
      <c r="M30">
        <v>92</v>
      </c>
      <c r="N30">
        <v>118.125</v>
      </c>
      <c r="O30">
        <v>123.66562500000001</v>
      </c>
      <c r="P30">
        <v>139.3125</v>
      </c>
      <c r="Q30">
        <v>19.984999999999999</v>
      </c>
      <c r="R30">
        <v>21.196097999999999</v>
      </c>
      <c r="S30">
        <v>26.390910000000002</v>
      </c>
      <c r="T30">
        <v>0</v>
      </c>
      <c r="U30">
        <v>417.375</v>
      </c>
      <c r="V30">
        <v>13.9</v>
      </c>
      <c r="W30">
        <v>42.49</v>
      </c>
      <c r="X30">
        <v>147.515625</v>
      </c>
      <c r="Y30">
        <v>0</v>
      </c>
      <c r="Z30">
        <v>0</v>
      </c>
      <c r="AA30">
        <v>12.956</v>
      </c>
      <c r="AB30">
        <v>39.510120000000001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38.981999999999999</v>
      </c>
      <c r="AH30">
        <v>152.94049999999999</v>
      </c>
      <c r="AI30">
        <v>0</v>
      </c>
      <c r="AJ30">
        <v>0</v>
      </c>
      <c r="AK30">
        <v>51.140700000000002</v>
      </c>
      <c r="AL30">
        <v>81.34</v>
      </c>
      <c r="AM30">
        <v>0</v>
      </c>
      <c r="AN30">
        <v>1.07128</v>
      </c>
      <c r="AO30">
        <v>25.872</v>
      </c>
      <c r="AP30">
        <v>12.169499999999999</v>
      </c>
      <c r="AQ30">
        <v>0</v>
      </c>
      <c r="AR30">
        <v>20.975999999999999</v>
      </c>
      <c r="AS30">
        <v>15.469799999999999</v>
      </c>
      <c r="AT30">
        <v>20.001799999999999</v>
      </c>
      <c r="AU30">
        <v>0</v>
      </c>
      <c r="AV30">
        <v>35.700000000000003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3189.0683509999999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64.073999999999998</v>
      </c>
      <c r="H31">
        <v>0</v>
      </c>
      <c r="I31">
        <v>0</v>
      </c>
      <c r="J31">
        <v>77.816000000000003</v>
      </c>
      <c r="K31">
        <v>686.77995699999997</v>
      </c>
      <c r="L31">
        <v>435.435</v>
      </c>
      <c r="M31">
        <v>92</v>
      </c>
      <c r="N31">
        <v>118.125</v>
      </c>
      <c r="O31">
        <v>123.66562500000001</v>
      </c>
      <c r="P31">
        <v>139.3125</v>
      </c>
      <c r="Q31">
        <v>19.984999999999999</v>
      </c>
      <c r="R31">
        <v>21.196097999999999</v>
      </c>
      <c r="S31">
        <v>26.390910000000002</v>
      </c>
      <c r="T31">
        <v>0</v>
      </c>
      <c r="U31">
        <v>417.375</v>
      </c>
      <c r="V31">
        <v>13.9</v>
      </c>
      <c r="W31">
        <v>42.49</v>
      </c>
      <c r="X31">
        <v>147.515625</v>
      </c>
      <c r="Y31">
        <v>0</v>
      </c>
      <c r="Z31">
        <v>0</v>
      </c>
      <c r="AA31">
        <v>13.983000000000001</v>
      </c>
      <c r="AB31">
        <v>39.510120000000001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38.981999999999999</v>
      </c>
      <c r="AH31">
        <v>152.94049999999999</v>
      </c>
      <c r="AI31">
        <v>0</v>
      </c>
      <c r="AJ31">
        <v>0</v>
      </c>
      <c r="AK31">
        <v>51.140700000000002</v>
      </c>
      <c r="AL31">
        <v>81.34</v>
      </c>
      <c r="AM31">
        <v>0</v>
      </c>
      <c r="AN31">
        <v>1.07128</v>
      </c>
      <c r="AO31">
        <v>25.872</v>
      </c>
      <c r="AP31">
        <v>12.169499999999999</v>
      </c>
      <c r="AQ31">
        <v>0</v>
      </c>
      <c r="AR31">
        <v>20.975999999999999</v>
      </c>
      <c r="AS31">
        <v>15.469799999999999</v>
      </c>
      <c r="AT31">
        <v>20.001799999999999</v>
      </c>
      <c r="AU31">
        <v>0</v>
      </c>
      <c r="AV31">
        <v>35.700000000000003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3190.0953509999999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64.073999999999998</v>
      </c>
      <c r="H32">
        <v>0</v>
      </c>
      <c r="I32">
        <v>0</v>
      </c>
      <c r="J32">
        <v>77.816000000000003</v>
      </c>
      <c r="K32">
        <v>686.77995699999997</v>
      </c>
      <c r="L32">
        <v>435.435</v>
      </c>
      <c r="M32">
        <v>92</v>
      </c>
      <c r="N32">
        <v>118.125</v>
      </c>
      <c r="O32">
        <v>123.66562500000001</v>
      </c>
      <c r="P32">
        <v>139.3125</v>
      </c>
      <c r="Q32">
        <v>19.984999999999999</v>
      </c>
      <c r="R32">
        <v>21.196097999999999</v>
      </c>
      <c r="S32">
        <v>26.390910000000002</v>
      </c>
      <c r="T32">
        <v>0</v>
      </c>
      <c r="U32">
        <v>417.375</v>
      </c>
      <c r="V32">
        <v>13.9</v>
      </c>
      <c r="W32">
        <v>42.49</v>
      </c>
      <c r="X32">
        <v>147.515625</v>
      </c>
      <c r="Y32">
        <v>0</v>
      </c>
      <c r="Z32">
        <v>0</v>
      </c>
      <c r="AA32">
        <v>13.983000000000001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38.981999999999999</v>
      </c>
      <c r="AH32">
        <v>152.94049999999999</v>
      </c>
      <c r="AI32">
        <v>0</v>
      </c>
      <c r="AJ32">
        <v>0</v>
      </c>
      <c r="AK32">
        <v>51.140700000000002</v>
      </c>
      <c r="AL32">
        <v>81.34</v>
      </c>
      <c r="AM32">
        <v>0</v>
      </c>
      <c r="AN32">
        <v>1.07128</v>
      </c>
      <c r="AO32">
        <v>25.872</v>
      </c>
      <c r="AP32">
        <v>12.169499999999999</v>
      </c>
      <c r="AQ32">
        <v>0</v>
      </c>
      <c r="AR32">
        <v>20.975999999999999</v>
      </c>
      <c r="AS32">
        <v>15.469799999999999</v>
      </c>
      <c r="AT32">
        <v>20.001799999999999</v>
      </c>
      <c r="AU32">
        <v>0</v>
      </c>
      <c r="AV32">
        <v>35.700000000000003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3180.8483510000001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64.073999999999998</v>
      </c>
      <c r="H33">
        <v>0</v>
      </c>
      <c r="I33">
        <v>0</v>
      </c>
      <c r="J33">
        <v>77.816000000000003</v>
      </c>
      <c r="K33">
        <v>686.77995699999997</v>
      </c>
      <c r="L33">
        <v>435.435</v>
      </c>
      <c r="M33">
        <v>92</v>
      </c>
      <c r="N33">
        <v>118.125</v>
      </c>
      <c r="O33">
        <v>123.66562500000001</v>
      </c>
      <c r="P33">
        <v>139.3125</v>
      </c>
      <c r="Q33">
        <v>19.984999999999999</v>
      </c>
      <c r="R33">
        <v>21.196097999999999</v>
      </c>
      <c r="S33">
        <v>26.390910000000002</v>
      </c>
      <c r="T33">
        <v>0</v>
      </c>
      <c r="U33">
        <v>417.375</v>
      </c>
      <c r="V33">
        <v>13.9</v>
      </c>
      <c r="W33">
        <v>42.49</v>
      </c>
      <c r="X33">
        <v>147.515625</v>
      </c>
      <c r="Y33">
        <v>0</v>
      </c>
      <c r="Z33">
        <v>0</v>
      </c>
      <c r="AA33">
        <v>13.983000000000001</v>
      </c>
      <c r="AB33">
        <v>39.510120000000001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38.981999999999999</v>
      </c>
      <c r="AH33">
        <v>152.94049999999999</v>
      </c>
      <c r="AI33">
        <v>0</v>
      </c>
      <c r="AJ33">
        <v>0</v>
      </c>
      <c r="AK33">
        <v>51.140700000000002</v>
      </c>
      <c r="AL33">
        <v>81.34</v>
      </c>
      <c r="AM33">
        <v>0</v>
      </c>
      <c r="AN33">
        <v>1.07128</v>
      </c>
      <c r="AO33">
        <v>25.872</v>
      </c>
      <c r="AP33">
        <v>12.169499999999999</v>
      </c>
      <c r="AQ33">
        <v>0</v>
      </c>
      <c r="AR33">
        <v>20.975999999999999</v>
      </c>
      <c r="AS33">
        <v>14.7972</v>
      </c>
      <c r="AT33">
        <v>20.001799999999999</v>
      </c>
      <c r="AU33">
        <v>0</v>
      </c>
      <c r="AV33">
        <v>35.700000000000003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3171.0608510000002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64.073999999999998</v>
      </c>
      <c r="H34">
        <v>0</v>
      </c>
      <c r="I34">
        <v>0</v>
      </c>
      <c r="J34">
        <v>77.816000000000003</v>
      </c>
      <c r="K34">
        <v>686.77995699999997</v>
      </c>
      <c r="L34">
        <v>435.435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21.196097999999999</v>
      </c>
      <c r="S34">
        <v>26.390910000000002</v>
      </c>
      <c r="T34">
        <v>0</v>
      </c>
      <c r="U34">
        <v>417.375</v>
      </c>
      <c r="V34">
        <v>13.9</v>
      </c>
      <c r="W34">
        <v>42.49</v>
      </c>
      <c r="X34">
        <v>147.515625</v>
      </c>
      <c r="Y34">
        <v>0</v>
      </c>
      <c r="Z34">
        <v>0</v>
      </c>
      <c r="AA34">
        <v>28.045000000000002</v>
      </c>
      <c r="AB34">
        <v>39.510120000000001</v>
      </c>
      <c r="AC34">
        <v>19.35568</v>
      </c>
      <c r="AD34">
        <v>9.1149000000000004</v>
      </c>
      <c r="AE34">
        <v>49.436556000000003</v>
      </c>
      <c r="AF34">
        <v>8.8740000000000006</v>
      </c>
      <c r="AG34">
        <v>38.981999999999999</v>
      </c>
      <c r="AH34">
        <v>152.94049999999999</v>
      </c>
      <c r="AI34">
        <v>0</v>
      </c>
      <c r="AJ34">
        <v>0</v>
      </c>
      <c r="AK34">
        <v>51.140700000000002</v>
      </c>
      <c r="AL34">
        <v>81.34</v>
      </c>
      <c r="AM34">
        <v>0</v>
      </c>
      <c r="AN34">
        <v>1.07128</v>
      </c>
      <c r="AO34">
        <v>25.872</v>
      </c>
      <c r="AP34">
        <v>12.169499999999999</v>
      </c>
      <c r="AQ34">
        <v>0</v>
      </c>
      <c r="AR34">
        <v>20.975999999999999</v>
      </c>
      <c r="AS34">
        <v>14.7972</v>
      </c>
      <c r="AT34">
        <v>20.001799999999999</v>
      </c>
      <c r="AU34">
        <v>0</v>
      </c>
      <c r="AV34">
        <v>35.700000000000003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3176.007951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64.073999999999998</v>
      </c>
      <c r="H35">
        <v>0</v>
      </c>
      <c r="I35">
        <v>0</v>
      </c>
      <c r="J35">
        <v>77.816000000000003</v>
      </c>
      <c r="K35">
        <v>686.77995699999997</v>
      </c>
      <c r="L35">
        <v>435.435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21.196097999999999</v>
      </c>
      <c r="S35">
        <v>26.390910000000002</v>
      </c>
      <c r="T35">
        <v>0</v>
      </c>
      <c r="U35">
        <v>417.375</v>
      </c>
      <c r="V35">
        <v>13.9</v>
      </c>
      <c r="W35">
        <v>43.097000000000001</v>
      </c>
      <c r="X35">
        <v>147.515625</v>
      </c>
      <c r="Y35">
        <v>0</v>
      </c>
      <c r="Z35">
        <v>6.5208000000000004</v>
      </c>
      <c r="AA35">
        <v>28.09872</v>
      </c>
      <c r="AB35">
        <v>39.510120000000001</v>
      </c>
      <c r="AC35">
        <v>19.35568</v>
      </c>
      <c r="AD35">
        <v>0</v>
      </c>
      <c r="AE35">
        <v>49.436556000000003</v>
      </c>
      <c r="AF35">
        <v>8.8740000000000006</v>
      </c>
      <c r="AG35">
        <v>38.981999999999999</v>
      </c>
      <c r="AH35">
        <v>152.94049999999999</v>
      </c>
      <c r="AI35">
        <v>0</v>
      </c>
      <c r="AJ35">
        <v>0</v>
      </c>
      <c r="AK35">
        <v>51.140700000000002</v>
      </c>
      <c r="AL35">
        <v>81.34</v>
      </c>
      <c r="AM35">
        <v>0</v>
      </c>
      <c r="AN35">
        <v>1.07128</v>
      </c>
      <c r="AO35">
        <v>25.872</v>
      </c>
      <c r="AP35">
        <v>12.169499999999999</v>
      </c>
      <c r="AQ35">
        <v>0</v>
      </c>
      <c r="AR35">
        <v>20.975999999999999</v>
      </c>
      <c r="AS35">
        <v>14.7972</v>
      </c>
      <c r="AT35">
        <v>20.001799999999999</v>
      </c>
      <c r="AU35">
        <v>0</v>
      </c>
      <c r="AV35">
        <v>35.700000000000003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3174.0745710000001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64.073999999999998</v>
      </c>
      <c r="H36">
        <v>0</v>
      </c>
      <c r="I36">
        <v>0</v>
      </c>
      <c r="J36">
        <v>77.816000000000003</v>
      </c>
      <c r="K36">
        <v>686.77995699999997</v>
      </c>
      <c r="L36">
        <v>435.435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21.196097999999999</v>
      </c>
      <c r="S36">
        <v>26.390910000000002</v>
      </c>
      <c r="T36">
        <v>0</v>
      </c>
      <c r="U36">
        <v>417.375</v>
      </c>
      <c r="V36">
        <v>13.9</v>
      </c>
      <c r="W36">
        <v>43.097000000000001</v>
      </c>
      <c r="X36">
        <v>147.515625</v>
      </c>
      <c r="Y36">
        <v>0</v>
      </c>
      <c r="Z36">
        <v>6.5208000000000004</v>
      </c>
      <c r="AA36">
        <v>28.09872</v>
      </c>
      <c r="AB36">
        <v>39.510120000000001</v>
      </c>
      <c r="AC36">
        <v>19.35568</v>
      </c>
      <c r="AD36">
        <v>0</v>
      </c>
      <c r="AE36">
        <v>49.436556000000003</v>
      </c>
      <c r="AF36">
        <v>8.8740000000000006</v>
      </c>
      <c r="AG36">
        <v>38.981999999999999</v>
      </c>
      <c r="AH36">
        <v>152.94049999999999</v>
      </c>
      <c r="AI36">
        <v>0</v>
      </c>
      <c r="AJ36">
        <v>0</v>
      </c>
      <c r="AK36">
        <v>51.140700000000002</v>
      </c>
      <c r="AL36">
        <v>81.34</v>
      </c>
      <c r="AM36">
        <v>0</v>
      </c>
      <c r="AN36">
        <v>1.07128</v>
      </c>
      <c r="AO36">
        <v>25.872</v>
      </c>
      <c r="AP36">
        <v>12.169499999999999</v>
      </c>
      <c r="AQ36">
        <v>0</v>
      </c>
      <c r="AR36">
        <v>20.975999999999999</v>
      </c>
      <c r="AS36">
        <v>14.7972</v>
      </c>
      <c r="AT36">
        <v>20.001799999999999</v>
      </c>
      <c r="AU36">
        <v>0</v>
      </c>
      <c r="AV36">
        <v>35.700000000000003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3174.0745710000001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64.073999999999998</v>
      </c>
      <c r="H37">
        <v>0</v>
      </c>
      <c r="I37">
        <v>0</v>
      </c>
      <c r="J37">
        <v>77.816000000000003</v>
      </c>
      <c r="K37">
        <v>686.77995699999997</v>
      </c>
      <c r="L37">
        <v>435.435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21.196097999999999</v>
      </c>
      <c r="S37">
        <v>26.390910000000002</v>
      </c>
      <c r="T37">
        <v>0</v>
      </c>
      <c r="U37">
        <v>417.375</v>
      </c>
      <c r="V37">
        <v>13.9</v>
      </c>
      <c r="W37">
        <v>43.097000000000001</v>
      </c>
      <c r="X37">
        <v>147.515625</v>
      </c>
      <c r="Y37">
        <v>0</v>
      </c>
      <c r="Z37">
        <v>6.5208000000000004</v>
      </c>
      <c r="AA37">
        <v>28.09872</v>
      </c>
      <c r="AB37">
        <v>39.510120000000001</v>
      </c>
      <c r="AC37">
        <v>19.35568</v>
      </c>
      <c r="AD37">
        <v>0</v>
      </c>
      <c r="AE37">
        <v>49.436556000000003</v>
      </c>
      <c r="AF37">
        <v>8.8740000000000006</v>
      </c>
      <c r="AG37">
        <v>38.981999999999999</v>
      </c>
      <c r="AH37">
        <v>152.94049999999999</v>
      </c>
      <c r="AI37">
        <v>0</v>
      </c>
      <c r="AJ37">
        <v>0</v>
      </c>
      <c r="AK37">
        <v>51.140700000000002</v>
      </c>
      <c r="AL37">
        <v>81.34</v>
      </c>
      <c r="AM37">
        <v>0</v>
      </c>
      <c r="AN37">
        <v>1.07128</v>
      </c>
      <c r="AO37">
        <v>25.872</v>
      </c>
      <c r="AP37">
        <v>12.169499999999999</v>
      </c>
      <c r="AQ37">
        <v>0</v>
      </c>
      <c r="AR37">
        <v>20.975999999999999</v>
      </c>
      <c r="AS37">
        <v>14.7972</v>
      </c>
      <c r="AT37">
        <v>20.001799999999999</v>
      </c>
      <c r="AU37">
        <v>0</v>
      </c>
      <c r="AV37">
        <v>35.700000000000003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3174.0745710000001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64.073999999999998</v>
      </c>
      <c r="H38">
        <v>0</v>
      </c>
      <c r="I38">
        <v>0</v>
      </c>
      <c r="J38">
        <v>77.816000000000003</v>
      </c>
      <c r="K38">
        <v>686.77995699999997</v>
      </c>
      <c r="L38">
        <v>435.435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21.196097999999999</v>
      </c>
      <c r="S38">
        <v>26.390910000000002</v>
      </c>
      <c r="T38">
        <v>0</v>
      </c>
      <c r="U38">
        <v>417.375</v>
      </c>
      <c r="V38">
        <v>13.9</v>
      </c>
      <c r="W38">
        <v>43.097000000000001</v>
      </c>
      <c r="X38">
        <v>147.515625</v>
      </c>
      <c r="Y38">
        <v>0</v>
      </c>
      <c r="Z38">
        <v>6.5208000000000004</v>
      </c>
      <c r="AA38">
        <v>28.09872</v>
      </c>
      <c r="AB38">
        <v>39.510120000000001</v>
      </c>
      <c r="AC38">
        <v>19.35568</v>
      </c>
      <c r="AD38">
        <v>0</v>
      </c>
      <c r="AE38">
        <v>49.436556000000003</v>
      </c>
      <c r="AF38">
        <v>8.8740000000000006</v>
      </c>
      <c r="AG38">
        <v>38.981999999999999</v>
      </c>
      <c r="AH38">
        <v>152.94049999999999</v>
      </c>
      <c r="AI38">
        <v>0</v>
      </c>
      <c r="AJ38">
        <v>0</v>
      </c>
      <c r="AK38">
        <v>51.140700000000002</v>
      </c>
      <c r="AL38">
        <v>81.34</v>
      </c>
      <c r="AM38">
        <v>0</v>
      </c>
      <c r="AN38">
        <v>1.07128</v>
      </c>
      <c r="AO38">
        <v>25.872</v>
      </c>
      <c r="AP38">
        <v>12.169499999999999</v>
      </c>
      <c r="AQ38">
        <v>0</v>
      </c>
      <c r="AR38">
        <v>20.975999999999999</v>
      </c>
      <c r="AS38">
        <v>14.7972</v>
      </c>
      <c r="AT38">
        <v>20.001799999999999</v>
      </c>
      <c r="AU38">
        <v>0</v>
      </c>
      <c r="AV38">
        <v>35.700000000000003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3174.0745710000001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64.073999999999998</v>
      </c>
      <c r="H39">
        <v>0</v>
      </c>
      <c r="I39">
        <v>0</v>
      </c>
      <c r="J39">
        <v>77.816000000000003</v>
      </c>
      <c r="K39">
        <v>686.77995699999997</v>
      </c>
      <c r="L39">
        <v>435.435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21.196097999999999</v>
      </c>
      <c r="S39">
        <v>26.390910000000002</v>
      </c>
      <c r="T39">
        <v>0</v>
      </c>
      <c r="U39">
        <v>418.77</v>
      </c>
      <c r="V39">
        <v>13.9</v>
      </c>
      <c r="W39">
        <v>43.097000000000001</v>
      </c>
      <c r="X39">
        <v>147.515625</v>
      </c>
      <c r="Y39">
        <v>0</v>
      </c>
      <c r="Z39">
        <v>6.5208000000000004</v>
      </c>
      <c r="AA39">
        <v>28.09872</v>
      </c>
      <c r="AB39">
        <v>39.510120000000001</v>
      </c>
      <c r="AC39">
        <v>19.35568</v>
      </c>
      <c r="AD39">
        <v>0</v>
      </c>
      <c r="AE39">
        <v>49.436556000000003</v>
      </c>
      <c r="AF39">
        <v>8.8740000000000006</v>
      </c>
      <c r="AG39">
        <v>38.981999999999999</v>
      </c>
      <c r="AH39">
        <v>152.94049999999999</v>
      </c>
      <c r="AI39">
        <v>0</v>
      </c>
      <c r="AJ39">
        <v>0</v>
      </c>
      <c r="AK39">
        <v>51.140700000000002</v>
      </c>
      <c r="AL39">
        <v>81.34</v>
      </c>
      <c r="AM39">
        <v>0</v>
      </c>
      <c r="AN39">
        <v>1.07128</v>
      </c>
      <c r="AO39">
        <v>25.872</v>
      </c>
      <c r="AP39">
        <v>12.169499999999999</v>
      </c>
      <c r="AQ39">
        <v>0</v>
      </c>
      <c r="AR39">
        <v>20.975999999999999</v>
      </c>
      <c r="AS39">
        <v>14.7972</v>
      </c>
      <c r="AT39">
        <v>20.001799999999999</v>
      </c>
      <c r="AU39">
        <v>0</v>
      </c>
      <c r="AV39">
        <v>35.700000000000003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3175.4695709999996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64.073999999999998</v>
      </c>
      <c r="H40">
        <v>0</v>
      </c>
      <c r="I40">
        <v>0</v>
      </c>
      <c r="J40">
        <v>77.816000000000003</v>
      </c>
      <c r="K40">
        <v>686.77995699999997</v>
      </c>
      <c r="L40">
        <v>435.435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21.196097999999999</v>
      </c>
      <c r="S40">
        <v>26.390910000000002</v>
      </c>
      <c r="T40">
        <v>0</v>
      </c>
      <c r="U40">
        <v>418.77</v>
      </c>
      <c r="V40">
        <v>13.9</v>
      </c>
      <c r="W40">
        <v>43.097000000000001</v>
      </c>
      <c r="X40">
        <v>147.515625</v>
      </c>
      <c r="Y40">
        <v>0</v>
      </c>
      <c r="Z40">
        <v>6.5208000000000004</v>
      </c>
      <c r="AA40">
        <v>28.09872</v>
      </c>
      <c r="AB40">
        <v>39.510120000000001</v>
      </c>
      <c r="AC40">
        <v>19.35568</v>
      </c>
      <c r="AD40">
        <v>0</v>
      </c>
      <c r="AE40">
        <v>49.436556000000003</v>
      </c>
      <c r="AF40">
        <v>8.8740000000000006</v>
      </c>
      <c r="AG40">
        <v>38.981999999999999</v>
      </c>
      <c r="AH40">
        <v>152.94049999999999</v>
      </c>
      <c r="AI40">
        <v>0</v>
      </c>
      <c r="AJ40">
        <v>0</v>
      </c>
      <c r="AK40">
        <v>51.140700000000002</v>
      </c>
      <c r="AL40">
        <v>81.34</v>
      </c>
      <c r="AM40">
        <v>0</v>
      </c>
      <c r="AN40">
        <v>1.07128</v>
      </c>
      <c r="AO40">
        <v>25.872</v>
      </c>
      <c r="AP40">
        <v>12.169499999999999</v>
      </c>
      <c r="AQ40">
        <v>0</v>
      </c>
      <c r="AR40">
        <v>20.975999999999999</v>
      </c>
      <c r="AS40">
        <v>14.7972</v>
      </c>
      <c r="AT40">
        <v>20.001799999999999</v>
      </c>
      <c r="AU40">
        <v>0</v>
      </c>
      <c r="AV40">
        <v>35.700000000000003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3175.4695709999996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64.073999999999998</v>
      </c>
      <c r="H41">
        <v>0</v>
      </c>
      <c r="I41">
        <v>0</v>
      </c>
      <c r="J41">
        <v>77.816000000000003</v>
      </c>
      <c r="K41">
        <v>686.77995699999997</v>
      </c>
      <c r="L41">
        <v>435.435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21.196097999999999</v>
      </c>
      <c r="S41">
        <v>26.390910000000002</v>
      </c>
      <c r="T41">
        <v>0</v>
      </c>
      <c r="U41">
        <v>418.77</v>
      </c>
      <c r="V41">
        <v>13.9</v>
      </c>
      <c r="W41">
        <v>43.097000000000001</v>
      </c>
      <c r="X41">
        <v>147.515625</v>
      </c>
      <c r="Y41">
        <v>0</v>
      </c>
      <c r="Z41">
        <v>13.041600000000001</v>
      </c>
      <c r="AA41">
        <v>28.09872</v>
      </c>
      <c r="AB41">
        <v>39.510120000000001</v>
      </c>
      <c r="AC41">
        <v>19.35568</v>
      </c>
      <c r="AD41">
        <v>0</v>
      </c>
      <c r="AE41">
        <v>49.436556000000003</v>
      </c>
      <c r="AF41">
        <v>8.8740000000000006</v>
      </c>
      <c r="AG41">
        <v>38.981999999999999</v>
      </c>
      <c r="AH41">
        <v>152.94049999999999</v>
      </c>
      <c r="AI41">
        <v>0</v>
      </c>
      <c r="AJ41">
        <v>0</v>
      </c>
      <c r="AK41">
        <v>51.140700000000002</v>
      </c>
      <c r="AL41">
        <v>82.501999999999995</v>
      </c>
      <c r="AM41">
        <v>0</v>
      </c>
      <c r="AN41">
        <v>1.07128</v>
      </c>
      <c r="AO41">
        <v>25.872</v>
      </c>
      <c r="AP41">
        <v>12.169499999999999</v>
      </c>
      <c r="AQ41">
        <v>0</v>
      </c>
      <c r="AR41">
        <v>20.975999999999999</v>
      </c>
      <c r="AS41">
        <v>14.7972</v>
      </c>
      <c r="AT41">
        <v>20.001799999999999</v>
      </c>
      <c r="AU41">
        <v>0</v>
      </c>
      <c r="AV41">
        <v>35.700000000000003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3183.1523709999997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64.073999999999998</v>
      </c>
      <c r="H42">
        <v>0</v>
      </c>
      <c r="I42">
        <v>0</v>
      </c>
      <c r="J42">
        <v>77.816000000000003</v>
      </c>
      <c r="K42">
        <v>686.77995699999997</v>
      </c>
      <c r="L42">
        <v>435.435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21.196097999999999</v>
      </c>
      <c r="S42">
        <v>26.390910000000002</v>
      </c>
      <c r="T42">
        <v>0</v>
      </c>
      <c r="U42">
        <v>418.77</v>
      </c>
      <c r="V42">
        <v>13.9</v>
      </c>
      <c r="W42">
        <v>43.097000000000001</v>
      </c>
      <c r="X42">
        <v>147.515625</v>
      </c>
      <c r="Y42">
        <v>0</v>
      </c>
      <c r="Z42">
        <v>13.041600000000001</v>
      </c>
      <c r="AA42">
        <v>28.09872</v>
      </c>
      <c r="AB42">
        <v>39.510120000000001</v>
      </c>
      <c r="AC42">
        <v>19.35568</v>
      </c>
      <c r="AD42">
        <v>0</v>
      </c>
      <c r="AE42">
        <v>49.436556000000003</v>
      </c>
      <c r="AF42">
        <v>8.8740000000000006</v>
      </c>
      <c r="AG42">
        <v>38.981999999999999</v>
      </c>
      <c r="AH42">
        <v>152.94049999999999</v>
      </c>
      <c r="AI42">
        <v>0</v>
      </c>
      <c r="AJ42">
        <v>0</v>
      </c>
      <c r="AK42">
        <v>51.140700000000002</v>
      </c>
      <c r="AL42">
        <v>82.501999999999995</v>
      </c>
      <c r="AM42">
        <v>0</v>
      </c>
      <c r="AN42">
        <v>1.07128</v>
      </c>
      <c r="AO42">
        <v>25.872</v>
      </c>
      <c r="AP42">
        <v>12.169499999999999</v>
      </c>
      <c r="AQ42">
        <v>0</v>
      </c>
      <c r="AR42">
        <v>20.975999999999999</v>
      </c>
      <c r="AS42">
        <v>14.7972</v>
      </c>
      <c r="AT42">
        <v>20.001799999999999</v>
      </c>
      <c r="AU42">
        <v>0</v>
      </c>
      <c r="AV42">
        <v>35.700000000000003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3183.1523709999997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77.816000000000003</v>
      </c>
      <c r="K43">
        <v>686.77995699999997</v>
      </c>
      <c r="L43">
        <v>435.435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21.196097999999999</v>
      </c>
      <c r="S43">
        <v>26.390910000000002</v>
      </c>
      <c r="T43">
        <v>0</v>
      </c>
      <c r="U43">
        <v>418.77</v>
      </c>
      <c r="V43">
        <v>13.9</v>
      </c>
      <c r="W43">
        <v>43.097000000000001</v>
      </c>
      <c r="X43">
        <v>147.515625</v>
      </c>
      <c r="Y43">
        <v>0</v>
      </c>
      <c r="Z43">
        <v>13.041600000000001</v>
      </c>
      <c r="AA43">
        <v>28.09872</v>
      </c>
      <c r="AB43">
        <v>39.510120000000001</v>
      </c>
      <c r="AC43">
        <v>19.35568</v>
      </c>
      <c r="AD43">
        <v>0</v>
      </c>
      <c r="AE43">
        <v>49.436556000000003</v>
      </c>
      <c r="AF43">
        <v>6.9020000000000001</v>
      </c>
      <c r="AG43">
        <v>38.981999999999999</v>
      </c>
      <c r="AH43">
        <v>152.94049999999999</v>
      </c>
      <c r="AI43">
        <v>0</v>
      </c>
      <c r="AJ43">
        <v>0</v>
      </c>
      <c r="AK43">
        <v>51.140700000000002</v>
      </c>
      <c r="AL43">
        <v>82.501999999999995</v>
      </c>
      <c r="AM43">
        <v>0</v>
      </c>
      <c r="AN43">
        <v>1.07128</v>
      </c>
      <c r="AO43">
        <v>25.872</v>
      </c>
      <c r="AP43">
        <v>12.169499999999999</v>
      </c>
      <c r="AQ43">
        <v>0</v>
      </c>
      <c r="AR43">
        <v>20.975999999999999</v>
      </c>
      <c r="AS43">
        <v>14.7972</v>
      </c>
      <c r="AT43">
        <v>20.001799999999999</v>
      </c>
      <c r="AU43">
        <v>0</v>
      </c>
      <c r="AV43">
        <v>34.65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3180.1303710000002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77.816000000000003</v>
      </c>
      <c r="K44">
        <v>686.77995699999997</v>
      </c>
      <c r="L44">
        <v>435.435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21.196097999999999</v>
      </c>
      <c r="S44">
        <v>26.390910000000002</v>
      </c>
      <c r="T44">
        <v>0</v>
      </c>
      <c r="U44">
        <v>418.77</v>
      </c>
      <c r="V44">
        <v>13.9</v>
      </c>
      <c r="W44">
        <v>43.097000000000001</v>
      </c>
      <c r="X44">
        <v>147.515625</v>
      </c>
      <c r="Y44">
        <v>0</v>
      </c>
      <c r="Z44">
        <v>13.041600000000001</v>
      </c>
      <c r="AA44">
        <v>28.09872</v>
      </c>
      <c r="AB44">
        <v>39.510120000000001</v>
      </c>
      <c r="AC44">
        <v>19.35568</v>
      </c>
      <c r="AD44">
        <v>0</v>
      </c>
      <c r="AE44">
        <v>49.436556000000003</v>
      </c>
      <c r="AF44">
        <v>6.9020000000000001</v>
      </c>
      <c r="AG44">
        <v>38.981999999999999</v>
      </c>
      <c r="AH44">
        <v>152.94049999999999</v>
      </c>
      <c r="AI44">
        <v>0</v>
      </c>
      <c r="AJ44">
        <v>0</v>
      </c>
      <c r="AK44">
        <v>51.140700000000002</v>
      </c>
      <c r="AL44">
        <v>82.501999999999995</v>
      </c>
      <c r="AM44">
        <v>0</v>
      </c>
      <c r="AN44">
        <v>1.07128</v>
      </c>
      <c r="AO44">
        <v>25.872</v>
      </c>
      <c r="AP44">
        <v>12.169499999999999</v>
      </c>
      <c r="AQ44">
        <v>0</v>
      </c>
      <c r="AR44">
        <v>20.975999999999999</v>
      </c>
      <c r="AS44">
        <v>14.7972</v>
      </c>
      <c r="AT44">
        <v>20.001799999999999</v>
      </c>
      <c r="AU44">
        <v>0</v>
      </c>
      <c r="AV44">
        <v>34.65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3180.1303710000002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77.816000000000003</v>
      </c>
      <c r="K45">
        <v>686.77995699999997</v>
      </c>
      <c r="L45">
        <v>435.435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21.196097999999999</v>
      </c>
      <c r="S45">
        <v>26.390910000000002</v>
      </c>
      <c r="T45">
        <v>0</v>
      </c>
      <c r="U45">
        <v>418.77</v>
      </c>
      <c r="V45">
        <v>13.9</v>
      </c>
      <c r="W45">
        <v>43.097000000000001</v>
      </c>
      <c r="X45">
        <v>147.515625</v>
      </c>
      <c r="Y45">
        <v>0</v>
      </c>
      <c r="Z45">
        <v>6.4108000000000001</v>
      </c>
      <c r="AA45">
        <v>28.09872</v>
      </c>
      <c r="AB45">
        <v>26.34008</v>
      </c>
      <c r="AC45">
        <v>9.6778399999999998</v>
      </c>
      <c r="AD45">
        <v>0</v>
      </c>
      <c r="AE45">
        <v>49.436556000000003</v>
      </c>
      <c r="AF45">
        <v>6.9020000000000001</v>
      </c>
      <c r="AG45">
        <v>38.981999999999999</v>
      </c>
      <c r="AH45">
        <v>152.94049999999999</v>
      </c>
      <c r="AI45">
        <v>0</v>
      </c>
      <c r="AJ45">
        <v>0</v>
      </c>
      <c r="AK45">
        <v>51.140700000000002</v>
      </c>
      <c r="AL45">
        <v>82.501999999999995</v>
      </c>
      <c r="AM45">
        <v>0</v>
      </c>
      <c r="AN45">
        <v>1.07128</v>
      </c>
      <c r="AO45">
        <v>25.872</v>
      </c>
      <c r="AP45">
        <v>12.169499999999999</v>
      </c>
      <c r="AQ45">
        <v>0</v>
      </c>
      <c r="AR45">
        <v>20.975999999999999</v>
      </c>
      <c r="AS45">
        <v>14.7972</v>
      </c>
      <c r="AT45">
        <v>20.001799999999999</v>
      </c>
      <c r="AU45">
        <v>0</v>
      </c>
      <c r="AV45">
        <v>34.65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3150.651691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77.816000000000003</v>
      </c>
      <c r="K46">
        <v>686.77995699999997</v>
      </c>
      <c r="L46">
        <v>435.435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21.196097999999999</v>
      </c>
      <c r="S46">
        <v>26.390910000000002</v>
      </c>
      <c r="T46">
        <v>0</v>
      </c>
      <c r="U46">
        <v>418.77</v>
      </c>
      <c r="V46">
        <v>13.9</v>
      </c>
      <c r="W46">
        <v>43.097000000000001</v>
      </c>
      <c r="X46">
        <v>147.515625</v>
      </c>
      <c r="Y46">
        <v>0</v>
      </c>
      <c r="Z46">
        <v>6.4108000000000001</v>
      </c>
      <c r="AA46">
        <v>28.09872</v>
      </c>
      <c r="AB46">
        <v>26.34008</v>
      </c>
      <c r="AC46">
        <v>9.6778399999999998</v>
      </c>
      <c r="AD46">
        <v>0</v>
      </c>
      <c r="AE46">
        <v>49.436556000000003</v>
      </c>
      <c r="AF46">
        <v>6.9020000000000001</v>
      </c>
      <c r="AG46">
        <v>38.981999999999999</v>
      </c>
      <c r="AH46">
        <v>152.94049999999999</v>
      </c>
      <c r="AI46">
        <v>0</v>
      </c>
      <c r="AJ46">
        <v>0</v>
      </c>
      <c r="AK46">
        <v>51.140700000000002</v>
      </c>
      <c r="AL46">
        <v>82.501999999999995</v>
      </c>
      <c r="AM46">
        <v>0</v>
      </c>
      <c r="AN46">
        <v>1.07128</v>
      </c>
      <c r="AO46">
        <v>25.872</v>
      </c>
      <c r="AP46">
        <v>12.169499999999999</v>
      </c>
      <c r="AQ46">
        <v>0</v>
      </c>
      <c r="AR46">
        <v>20.975999999999999</v>
      </c>
      <c r="AS46">
        <v>14.7972</v>
      </c>
      <c r="AT46">
        <v>20.001799999999999</v>
      </c>
      <c r="AU46">
        <v>0</v>
      </c>
      <c r="AV46">
        <v>34.65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3150.651691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64.073999999999998</v>
      </c>
      <c r="H47">
        <v>0</v>
      </c>
      <c r="I47">
        <v>0</v>
      </c>
      <c r="J47">
        <v>77.816000000000003</v>
      </c>
      <c r="K47">
        <v>686.77995699999997</v>
      </c>
      <c r="L47">
        <v>435.435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21.196097999999999</v>
      </c>
      <c r="S47">
        <v>26.390910000000002</v>
      </c>
      <c r="T47">
        <v>0</v>
      </c>
      <c r="U47">
        <v>418.77</v>
      </c>
      <c r="V47">
        <v>7.7744090000000003</v>
      </c>
      <c r="W47">
        <v>43.097000000000001</v>
      </c>
      <c r="X47">
        <v>147.515625</v>
      </c>
      <c r="Y47">
        <v>0</v>
      </c>
      <c r="Z47">
        <v>6.4108000000000001</v>
      </c>
      <c r="AA47">
        <v>28.09872</v>
      </c>
      <c r="AB47">
        <v>17.329000000000001</v>
      </c>
      <c r="AC47">
        <v>9.6778399999999998</v>
      </c>
      <c r="AD47">
        <v>0</v>
      </c>
      <c r="AE47">
        <v>49.436556000000003</v>
      </c>
      <c r="AF47">
        <v>6.9020000000000001</v>
      </c>
      <c r="AG47">
        <v>38.981999999999999</v>
      </c>
      <c r="AH47">
        <v>152.94049999999999</v>
      </c>
      <c r="AI47">
        <v>0</v>
      </c>
      <c r="AJ47">
        <v>0</v>
      </c>
      <c r="AK47">
        <v>51.140700000000002</v>
      </c>
      <c r="AL47">
        <v>82.501999999999995</v>
      </c>
      <c r="AM47">
        <v>0</v>
      </c>
      <c r="AN47">
        <v>1.07128</v>
      </c>
      <c r="AO47">
        <v>25.872</v>
      </c>
      <c r="AP47">
        <v>12.169499999999999</v>
      </c>
      <c r="AQ47">
        <v>0</v>
      </c>
      <c r="AR47">
        <v>20.975999999999999</v>
      </c>
      <c r="AS47">
        <v>14.7972</v>
      </c>
      <c r="AT47">
        <v>20.001799999999999</v>
      </c>
      <c r="AU47">
        <v>0</v>
      </c>
      <c r="AV47">
        <v>34.65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3135.5150200000003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64.073999999999998</v>
      </c>
      <c r="H48">
        <v>0</v>
      </c>
      <c r="I48">
        <v>0</v>
      </c>
      <c r="J48">
        <v>77.816000000000003</v>
      </c>
      <c r="K48">
        <v>686.77995699999997</v>
      </c>
      <c r="L48">
        <v>435.435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21.196097999999999</v>
      </c>
      <c r="S48">
        <v>26.390910000000002</v>
      </c>
      <c r="T48">
        <v>0</v>
      </c>
      <c r="U48">
        <v>418.77</v>
      </c>
      <c r="V48">
        <v>7.7744090000000003</v>
      </c>
      <c r="W48">
        <v>43.097000000000001</v>
      </c>
      <c r="X48">
        <v>147.515625</v>
      </c>
      <c r="Y48">
        <v>0</v>
      </c>
      <c r="Z48">
        <v>6.4108000000000001</v>
      </c>
      <c r="AA48">
        <v>28.09872</v>
      </c>
      <c r="AB48">
        <v>17.329000000000001</v>
      </c>
      <c r="AC48">
        <v>9.6778399999999998</v>
      </c>
      <c r="AD48">
        <v>0</v>
      </c>
      <c r="AE48">
        <v>49.436556000000003</v>
      </c>
      <c r="AF48">
        <v>6.9020000000000001</v>
      </c>
      <c r="AG48">
        <v>38.981999999999999</v>
      </c>
      <c r="AH48">
        <v>152.94049999999999</v>
      </c>
      <c r="AI48">
        <v>0</v>
      </c>
      <c r="AJ48">
        <v>0</v>
      </c>
      <c r="AK48">
        <v>51.140700000000002</v>
      </c>
      <c r="AL48">
        <v>82.501999999999995</v>
      </c>
      <c r="AM48">
        <v>0</v>
      </c>
      <c r="AN48">
        <v>1.07128</v>
      </c>
      <c r="AO48">
        <v>25.872</v>
      </c>
      <c r="AP48">
        <v>12.169499999999999</v>
      </c>
      <c r="AQ48">
        <v>0</v>
      </c>
      <c r="AR48">
        <v>48.576000000000001</v>
      </c>
      <c r="AS48">
        <v>14.7972</v>
      </c>
      <c r="AT48">
        <v>20.001799999999999</v>
      </c>
      <c r="AU48">
        <v>0</v>
      </c>
      <c r="AV48">
        <v>34.65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3163.1150200000002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64.073999999999998</v>
      </c>
      <c r="H49">
        <v>0</v>
      </c>
      <c r="I49">
        <v>0</v>
      </c>
      <c r="J49">
        <v>77.816000000000003</v>
      </c>
      <c r="K49">
        <v>686.77995699999997</v>
      </c>
      <c r="L49">
        <v>435.435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21.196097999999999</v>
      </c>
      <c r="S49">
        <v>26.390910000000002</v>
      </c>
      <c r="T49">
        <v>0</v>
      </c>
      <c r="U49">
        <v>418.77</v>
      </c>
      <c r="V49">
        <v>7.7744090000000003</v>
      </c>
      <c r="W49">
        <v>43.097000000000001</v>
      </c>
      <c r="X49">
        <v>147.515625</v>
      </c>
      <c r="Y49">
        <v>0</v>
      </c>
      <c r="Z49">
        <v>6.4108000000000001</v>
      </c>
      <c r="AA49">
        <v>28.09872</v>
      </c>
      <c r="AB49">
        <v>17.329000000000001</v>
      </c>
      <c r="AC49">
        <v>9.6778399999999998</v>
      </c>
      <c r="AD49">
        <v>0</v>
      </c>
      <c r="AE49">
        <v>49.436556000000003</v>
      </c>
      <c r="AF49">
        <v>6.9020000000000001</v>
      </c>
      <c r="AG49">
        <v>38.981999999999999</v>
      </c>
      <c r="AH49">
        <v>152.94049999999999</v>
      </c>
      <c r="AI49">
        <v>0</v>
      </c>
      <c r="AJ49">
        <v>0</v>
      </c>
      <c r="AK49">
        <v>51.140700000000002</v>
      </c>
      <c r="AL49">
        <v>82.501999999999995</v>
      </c>
      <c r="AM49">
        <v>0</v>
      </c>
      <c r="AN49">
        <v>1.07128</v>
      </c>
      <c r="AO49">
        <v>25.872</v>
      </c>
      <c r="AP49">
        <v>12.169499999999999</v>
      </c>
      <c r="AQ49">
        <v>0</v>
      </c>
      <c r="AR49">
        <v>48.576000000000001</v>
      </c>
      <c r="AS49">
        <v>32.822879999999998</v>
      </c>
      <c r="AT49">
        <v>20.001799999999999</v>
      </c>
      <c r="AU49">
        <v>0</v>
      </c>
      <c r="AV49">
        <v>33.6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3180.0907000000002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64.073999999999998</v>
      </c>
      <c r="H50">
        <v>0</v>
      </c>
      <c r="I50">
        <v>0</v>
      </c>
      <c r="J50">
        <v>77.816000000000003</v>
      </c>
      <c r="K50">
        <v>686.77995699999997</v>
      </c>
      <c r="L50">
        <v>435.435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21.196097999999999</v>
      </c>
      <c r="S50">
        <v>26.390910000000002</v>
      </c>
      <c r="T50">
        <v>0</v>
      </c>
      <c r="U50">
        <v>418.77</v>
      </c>
      <c r="V50">
        <v>7.7744090000000003</v>
      </c>
      <c r="W50">
        <v>43.097000000000001</v>
      </c>
      <c r="X50">
        <v>147.515625</v>
      </c>
      <c r="Y50">
        <v>0</v>
      </c>
      <c r="Z50">
        <v>6.4108000000000001</v>
      </c>
      <c r="AA50">
        <v>28.09872</v>
      </c>
      <c r="AB50">
        <v>17.329000000000001</v>
      </c>
      <c r="AC50">
        <v>9.6778399999999998</v>
      </c>
      <c r="AD50">
        <v>0</v>
      </c>
      <c r="AE50">
        <v>49.436556000000003</v>
      </c>
      <c r="AF50">
        <v>6.9020000000000001</v>
      </c>
      <c r="AG50">
        <v>38.981999999999999</v>
      </c>
      <c r="AH50">
        <v>152.94049999999999</v>
      </c>
      <c r="AI50">
        <v>0</v>
      </c>
      <c r="AJ50">
        <v>0</v>
      </c>
      <c r="AK50">
        <v>51.140700000000002</v>
      </c>
      <c r="AL50">
        <v>82.501999999999995</v>
      </c>
      <c r="AM50">
        <v>0</v>
      </c>
      <c r="AN50">
        <v>1.07128</v>
      </c>
      <c r="AO50">
        <v>25.872</v>
      </c>
      <c r="AP50">
        <v>12.169499999999999</v>
      </c>
      <c r="AQ50">
        <v>0</v>
      </c>
      <c r="AR50">
        <v>18.768000000000001</v>
      </c>
      <c r="AS50">
        <v>32.822879999999998</v>
      </c>
      <c r="AT50">
        <v>20.001799999999999</v>
      </c>
      <c r="AU50">
        <v>0</v>
      </c>
      <c r="AV50">
        <v>33.6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3150.2827000000002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64.073999999999998</v>
      </c>
      <c r="H51">
        <v>0</v>
      </c>
      <c r="I51">
        <v>0</v>
      </c>
      <c r="J51">
        <v>77.816000000000003</v>
      </c>
      <c r="K51">
        <v>686.77995699999997</v>
      </c>
      <c r="L51">
        <v>435.435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21.196097999999999</v>
      </c>
      <c r="S51">
        <v>26.390910000000002</v>
      </c>
      <c r="T51">
        <v>0</v>
      </c>
      <c r="U51">
        <v>418.77</v>
      </c>
      <c r="V51">
        <v>7.7744090000000003</v>
      </c>
      <c r="W51">
        <v>44.311</v>
      </c>
      <c r="X51">
        <v>147.515625</v>
      </c>
      <c r="Y51">
        <v>0</v>
      </c>
      <c r="Z51">
        <v>6.4108000000000001</v>
      </c>
      <c r="AA51">
        <v>28.09872</v>
      </c>
      <c r="AB51">
        <v>17.329000000000001</v>
      </c>
      <c r="AC51">
        <v>9.6778399999999998</v>
      </c>
      <c r="AD51">
        <v>0</v>
      </c>
      <c r="AE51">
        <v>49.436556000000003</v>
      </c>
      <c r="AF51">
        <v>6.9020000000000001</v>
      </c>
      <c r="AG51">
        <v>38.981999999999999</v>
      </c>
      <c r="AH51">
        <v>152.94049999999999</v>
      </c>
      <c r="AI51">
        <v>0</v>
      </c>
      <c r="AJ51">
        <v>0</v>
      </c>
      <c r="AK51">
        <v>51.140700000000002</v>
      </c>
      <c r="AL51">
        <v>82.501999999999995</v>
      </c>
      <c r="AM51">
        <v>0</v>
      </c>
      <c r="AN51">
        <v>1.07128</v>
      </c>
      <c r="AO51">
        <v>25.872</v>
      </c>
      <c r="AP51">
        <v>12.169499999999999</v>
      </c>
      <c r="AQ51">
        <v>0</v>
      </c>
      <c r="AR51">
        <v>18.768000000000001</v>
      </c>
      <c r="AS51">
        <v>32.822879999999998</v>
      </c>
      <c r="AT51">
        <v>20.001799999999999</v>
      </c>
      <c r="AU51">
        <v>0</v>
      </c>
      <c r="AV51">
        <v>33.6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3151.4967000000001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64.073999999999998</v>
      </c>
      <c r="H52">
        <v>0</v>
      </c>
      <c r="I52">
        <v>0</v>
      </c>
      <c r="J52">
        <v>77.816000000000003</v>
      </c>
      <c r="K52">
        <v>686.77995699999997</v>
      </c>
      <c r="L52">
        <v>435.435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21.196097999999999</v>
      </c>
      <c r="S52">
        <v>26.390910000000002</v>
      </c>
      <c r="T52">
        <v>0</v>
      </c>
      <c r="U52">
        <v>418.77</v>
      </c>
      <c r="V52">
        <v>7.7744090000000003</v>
      </c>
      <c r="W52">
        <v>44.311</v>
      </c>
      <c r="X52">
        <v>147.515625</v>
      </c>
      <c r="Y52">
        <v>0</v>
      </c>
      <c r="Z52">
        <v>6.4108000000000001</v>
      </c>
      <c r="AA52">
        <v>28.09872</v>
      </c>
      <c r="AB52">
        <v>17.329000000000001</v>
      </c>
      <c r="AC52">
        <v>9.6778399999999998</v>
      </c>
      <c r="AD52">
        <v>0</v>
      </c>
      <c r="AE52">
        <v>49.436556000000003</v>
      </c>
      <c r="AF52">
        <v>6.9020000000000001</v>
      </c>
      <c r="AG52">
        <v>38.981999999999999</v>
      </c>
      <c r="AH52">
        <v>152.94049999999999</v>
      </c>
      <c r="AI52">
        <v>0</v>
      </c>
      <c r="AJ52">
        <v>0</v>
      </c>
      <c r="AK52">
        <v>51.140700000000002</v>
      </c>
      <c r="AL52">
        <v>82.501999999999995</v>
      </c>
      <c r="AM52">
        <v>0</v>
      </c>
      <c r="AN52">
        <v>1.07128</v>
      </c>
      <c r="AO52">
        <v>25.872</v>
      </c>
      <c r="AP52">
        <v>12.169499999999999</v>
      </c>
      <c r="AQ52">
        <v>0</v>
      </c>
      <c r="AR52">
        <v>18.768000000000001</v>
      </c>
      <c r="AS52">
        <v>16.142399999999999</v>
      </c>
      <c r="AT52">
        <v>20.001799999999999</v>
      </c>
      <c r="AU52">
        <v>0</v>
      </c>
      <c r="AV52">
        <v>33.6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3134.8162200000002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64.073999999999998</v>
      </c>
      <c r="H53">
        <v>0</v>
      </c>
      <c r="I53">
        <v>0</v>
      </c>
      <c r="J53">
        <v>77.816000000000003</v>
      </c>
      <c r="K53">
        <v>686.77995699999997</v>
      </c>
      <c r="L53">
        <v>435.435</v>
      </c>
      <c r="M53">
        <v>92</v>
      </c>
      <c r="N53">
        <v>118.125</v>
      </c>
      <c r="O53">
        <v>123.66562500000001</v>
      </c>
      <c r="P53">
        <v>103.5</v>
      </c>
      <c r="Q53">
        <v>19.984999999999999</v>
      </c>
      <c r="R53">
        <v>21.196097999999999</v>
      </c>
      <c r="S53">
        <v>26.390910000000002</v>
      </c>
      <c r="T53">
        <v>0</v>
      </c>
      <c r="U53">
        <v>418.77</v>
      </c>
      <c r="V53">
        <v>7.7744090000000003</v>
      </c>
      <c r="W53">
        <v>45.524999999999999</v>
      </c>
      <c r="X53">
        <v>147.515625</v>
      </c>
      <c r="Y53">
        <v>0</v>
      </c>
      <c r="Z53">
        <v>6.4108000000000001</v>
      </c>
      <c r="AA53">
        <v>28.09872</v>
      </c>
      <c r="AB53">
        <v>17.329000000000001</v>
      </c>
      <c r="AC53">
        <v>9.6778399999999998</v>
      </c>
      <c r="AD53">
        <v>0</v>
      </c>
      <c r="AE53">
        <v>49.436556000000003</v>
      </c>
      <c r="AF53">
        <v>6.9020000000000001</v>
      </c>
      <c r="AG53">
        <v>38.981999999999999</v>
      </c>
      <c r="AH53">
        <v>152.94049999999999</v>
      </c>
      <c r="AI53">
        <v>0</v>
      </c>
      <c r="AJ53">
        <v>0</v>
      </c>
      <c r="AK53">
        <v>51.140700000000002</v>
      </c>
      <c r="AL53">
        <v>82.501999999999995</v>
      </c>
      <c r="AM53">
        <v>0</v>
      </c>
      <c r="AN53">
        <v>1.07128</v>
      </c>
      <c r="AO53">
        <v>25.872</v>
      </c>
      <c r="AP53">
        <v>12.169499999999999</v>
      </c>
      <c r="AQ53">
        <v>0</v>
      </c>
      <c r="AR53">
        <v>18.768000000000001</v>
      </c>
      <c r="AS53">
        <v>14.7972</v>
      </c>
      <c r="AT53">
        <v>20.001799999999999</v>
      </c>
      <c r="AU53">
        <v>0</v>
      </c>
      <c r="AV53">
        <v>33.6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3098.8725199999999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64.073999999999998</v>
      </c>
      <c r="H54">
        <v>0</v>
      </c>
      <c r="I54">
        <v>0</v>
      </c>
      <c r="J54">
        <v>77.816000000000003</v>
      </c>
      <c r="K54">
        <v>686.77995699999997</v>
      </c>
      <c r="L54">
        <v>435.435</v>
      </c>
      <c r="M54">
        <v>92</v>
      </c>
      <c r="N54">
        <v>118.125</v>
      </c>
      <c r="O54">
        <v>123.66562500000001</v>
      </c>
      <c r="P54">
        <v>103.5</v>
      </c>
      <c r="Q54">
        <v>19.984999999999999</v>
      </c>
      <c r="R54">
        <v>21.196097999999999</v>
      </c>
      <c r="S54">
        <v>26.390910000000002</v>
      </c>
      <c r="T54">
        <v>0</v>
      </c>
      <c r="U54">
        <v>418.77</v>
      </c>
      <c r="V54">
        <v>7.7744090000000003</v>
      </c>
      <c r="W54">
        <v>45.524999999999999</v>
      </c>
      <c r="X54">
        <v>147.515625</v>
      </c>
      <c r="Y54">
        <v>0</v>
      </c>
      <c r="Z54">
        <v>6.4108000000000001</v>
      </c>
      <c r="AA54">
        <v>28.09872</v>
      </c>
      <c r="AB54">
        <v>17.329000000000001</v>
      </c>
      <c r="AC54">
        <v>9.6778399999999998</v>
      </c>
      <c r="AD54">
        <v>0</v>
      </c>
      <c r="AE54">
        <v>49.436556000000003</v>
      </c>
      <c r="AF54">
        <v>6.9020000000000001</v>
      </c>
      <c r="AG54">
        <v>38.981999999999999</v>
      </c>
      <c r="AH54">
        <v>152.94049999999999</v>
      </c>
      <c r="AI54">
        <v>0</v>
      </c>
      <c r="AJ54">
        <v>0</v>
      </c>
      <c r="AK54">
        <v>51.140700000000002</v>
      </c>
      <c r="AL54">
        <v>82.501999999999995</v>
      </c>
      <c r="AM54">
        <v>0</v>
      </c>
      <c r="AN54">
        <v>1.07128</v>
      </c>
      <c r="AO54">
        <v>25.872</v>
      </c>
      <c r="AP54">
        <v>12.169499999999999</v>
      </c>
      <c r="AQ54">
        <v>0</v>
      </c>
      <c r="AR54">
        <v>18.768000000000001</v>
      </c>
      <c r="AS54">
        <v>14.7972</v>
      </c>
      <c r="AT54">
        <v>20.001799999999999</v>
      </c>
      <c r="AU54">
        <v>0</v>
      </c>
      <c r="AV54">
        <v>33.6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3098.8725199999999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64.073999999999998</v>
      </c>
      <c r="H55">
        <v>0</v>
      </c>
      <c r="I55">
        <v>0</v>
      </c>
      <c r="J55">
        <v>77.816000000000003</v>
      </c>
      <c r="K55">
        <v>686.77995699999997</v>
      </c>
      <c r="L55">
        <v>435.435</v>
      </c>
      <c r="M55">
        <v>92</v>
      </c>
      <c r="N55">
        <v>118.125</v>
      </c>
      <c r="O55">
        <v>123.66562500000001</v>
      </c>
      <c r="P55">
        <v>103.5</v>
      </c>
      <c r="Q55">
        <v>19.984999999999999</v>
      </c>
      <c r="R55">
        <v>21.196097999999999</v>
      </c>
      <c r="S55">
        <v>26.390910000000002</v>
      </c>
      <c r="T55">
        <v>0</v>
      </c>
      <c r="U55">
        <v>418.77</v>
      </c>
      <c r="V55">
        <v>7.7744090000000003</v>
      </c>
      <c r="W55">
        <v>46.399079999999998</v>
      </c>
      <c r="X55">
        <v>147.515625</v>
      </c>
      <c r="Y55">
        <v>0</v>
      </c>
      <c r="Z55">
        <v>6.4108000000000001</v>
      </c>
      <c r="AA55">
        <v>28.09872</v>
      </c>
      <c r="AB55">
        <v>17.329000000000001</v>
      </c>
      <c r="AC55">
        <v>9.6778399999999998</v>
      </c>
      <c r="AD55">
        <v>0</v>
      </c>
      <c r="AE55">
        <v>49.436556000000003</v>
      </c>
      <c r="AF55">
        <v>6.9020000000000001</v>
      </c>
      <c r="AG55">
        <v>38.981999999999999</v>
      </c>
      <c r="AH55">
        <v>152.94049999999999</v>
      </c>
      <c r="AI55">
        <v>0</v>
      </c>
      <c r="AJ55">
        <v>0</v>
      </c>
      <c r="AK55">
        <v>51.140700000000002</v>
      </c>
      <c r="AL55">
        <v>82.501999999999995</v>
      </c>
      <c r="AM55">
        <v>0</v>
      </c>
      <c r="AN55">
        <v>1.07128</v>
      </c>
      <c r="AO55">
        <v>25.872</v>
      </c>
      <c r="AP55">
        <v>12.169499999999999</v>
      </c>
      <c r="AQ55">
        <v>0</v>
      </c>
      <c r="AR55">
        <v>18.768000000000001</v>
      </c>
      <c r="AS55">
        <v>14.7972</v>
      </c>
      <c r="AT55">
        <v>20.001799999999999</v>
      </c>
      <c r="AU55">
        <v>0</v>
      </c>
      <c r="AV55">
        <v>33.6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3099.7465999999999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64.073999999999998</v>
      </c>
      <c r="H56">
        <v>0</v>
      </c>
      <c r="I56">
        <v>0</v>
      </c>
      <c r="J56">
        <v>77.816000000000003</v>
      </c>
      <c r="K56">
        <v>686.77995699999997</v>
      </c>
      <c r="L56">
        <v>435.435</v>
      </c>
      <c r="M56">
        <v>92</v>
      </c>
      <c r="N56">
        <v>118.125</v>
      </c>
      <c r="O56">
        <v>123.66562500000001</v>
      </c>
      <c r="P56">
        <v>103.5</v>
      </c>
      <c r="Q56">
        <v>19.984999999999999</v>
      </c>
      <c r="R56">
        <v>21.196097999999999</v>
      </c>
      <c r="S56">
        <v>26.390910000000002</v>
      </c>
      <c r="T56">
        <v>0</v>
      </c>
      <c r="U56">
        <v>418.77</v>
      </c>
      <c r="V56">
        <v>7.7744090000000003</v>
      </c>
      <c r="W56">
        <v>46.399079999999998</v>
      </c>
      <c r="X56">
        <v>147.515625</v>
      </c>
      <c r="Y56">
        <v>0</v>
      </c>
      <c r="Z56">
        <v>6.4108000000000001</v>
      </c>
      <c r="AA56">
        <v>28.09872</v>
      </c>
      <c r="AB56">
        <v>17.329000000000001</v>
      </c>
      <c r="AC56">
        <v>9.6778399999999998</v>
      </c>
      <c r="AD56">
        <v>0</v>
      </c>
      <c r="AE56">
        <v>49.436556000000003</v>
      </c>
      <c r="AF56">
        <v>6.9020000000000001</v>
      </c>
      <c r="AG56">
        <v>38.981999999999999</v>
      </c>
      <c r="AH56">
        <v>152.94049999999999</v>
      </c>
      <c r="AI56">
        <v>0</v>
      </c>
      <c r="AJ56">
        <v>0</v>
      </c>
      <c r="AK56">
        <v>51.140700000000002</v>
      </c>
      <c r="AL56">
        <v>82.501999999999995</v>
      </c>
      <c r="AM56">
        <v>0</v>
      </c>
      <c r="AN56">
        <v>1.07128</v>
      </c>
      <c r="AO56">
        <v>25.872</v>
      </c>
      <c r="AP56">
        <v>12.169499999999999</v>
      </c>
      <c r="AQ56">
        <v>0</v>
      </c>
      <c r="AR56">
        <v>18.768000000000001</v>
      </c>
      <c r="AS56">
        <v>14.7972</v>
      </c>
      <c r="AT56">
        <v>20.001799999999999</v>
      </c>
      <c r="AU56">
        <v>0</v>
      </c>
      <c r="AV56">
        <v>33.6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3099.7465999999999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64.073999999999998</v>
      </c>
      <c r="H57">
        <v>0</v>
      </c>
      <c r="I57">
        <v>0</v>
      </c>
      <c r="J57">
        <v>77.816000000000003</v>
      </c>
      <c r="K57">
        <v>686.77995699999997</v>
      </c>
      <c r="L57">
        <v>435.435</v>
      </c>
      <c r="M57">
        <v>92</v>
      </c>
      <c r="N57">
        <v>118.125</v>
      </c>
      <c r="O57">
        <v>123.66562500000001</v>
      </c>
      <c r="P57">
        <v>103.5</v>
      </c>
      <c r="Q57">
        <v>19.984999999999999</v>
      </c>
      <c r="R57">
        <v>21.196097999999999</v>
      </c>
      <c r="S57">
        <v>26.390910000000002</v>
      </c>
      <c r="T57">
        <v>0</v>
      </c>
      <c r="U57">
        <v>418.77</v>
      </c>
      <c r="V57">
        <v>7.7744090000000003</v>
      </c>
      <c r="W57">
        <v>43.097000000000001</v>
      </c>
      <c r="X57">
        <v>147.515625</v>
      </c>
      <c r="Y57">
        <v>0</v>
      </c>
      <c r="Z57">
        <v>6.4108000000000001</v>
      </c>
      <c r="AA57">
        <v>28.09872</v>
      </c>
      <c r="AB57">
        <v>17.329000000000001</v>
      </c>
      <c r="AC57">
        <v>9.6778399999999998</v>
      </c>
      <c r="AD57">
        <v>0</v>
      </c>
      <c r="AE57">
        <v>49.436556000000003</v>
      </c>
      <c r="AF57">
        <v>6.9020000000000001</v>
      </c>
      <c r="AG57">
        <v>38.981999999999999</v>
      </c>
      <c r="AH57">
        <v>152.94049999999999</v>
      </c>
      <c r="AI57">
        <v>0</v>
      </c>
      <c r="AJ57">
        <v>0</v>
      </c>
      <c r="AK57">
        <v>51.140700000000002</v>
      </c>
      <c r="AL57">
        <v>82.501999999999995</v>
      </c>
      <c r="AM57">
        <v>0</v>
      </c>
      <c r="AN57">
        <v>1.07128</v>
      </c>
      <c r="AO57">
        <v>25.872</v>
      </c>
      <c r="AP57">
        <v>12.169499999999999</v>
      </c>
      <c r="AQ57">
        <v>0</v>
      </c>
      <c r="AR57">
        <v>18.768000000000001</v>
      </c>
      <c r="AS57">
        <v>14.7972</v>
      </c>
      <c r="AT57">
        <v>20.001799999999999</v>
      </c>
      <c r="AU57">
        <v>0</v>
      </c>
      <c r="AV57">
        <v>33.6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3096.44452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64.073999999999998</v>
      </c>
      <c r="H58">
        <v>0</v>
      </c>
      <c r="I58">
        <v>0</v>
      </c>
      <c r="J58">
        <v>77.816000000000003</v>
      </c>
      <c r="K58">
        <v>686.77995699999997</v>
      </c>
      <c r="L58">
        <v>435.435</v>
      </c>
      <c r="M58">
        <v>92</v>
      </c>
      <c r="N58">
        <v>118.125</v>
      </c>
      <c r="O58">
        <v>123.66562500000001</v>
      </c>
      <c r="P58">
        <v>103.5</v>
      </c>
      <c r="Q58">
        <v>19.984999999999999</v>
      </c>
      <c r="R58">
        <v>21.196097999999999</v>
      </c>
      <c r="S58">
        <v>26.390910000000002</v>
      </c>
      <c r="T58">
        <v>0</v>
      </c>
      <c r="U58">
        <v>418.77</v>
      </c>
      <c r="V58">
        <v>7.7744090000000003</v>
      </c>
      <c r="W58">
        <v>43.097000000000001</v>
      </c>
      <c r="X58">
        <v>147.515625</v>
      </c>
      <c r="Y58">
        <v>0</v>
      </c>
      <c r="Z58">
        <v>6.4108000000000001</v>
      </c>
      <c r="AA58">
        <v>28.09872</v>
      </c>
      <c r="AB58">
        <v>17.329000000000001</v>
      </c>
      <c r="AC58">
        <v>9.6778399999999998</v>
      </c>
      <c r="AD58">
        <v>0</v>
      </c>
      <c r="AE58">
        <v>49.436556000000003</v>
      </c>
      <c r="AF58">
        <v>6.9020000000000001</v>
      </c>
      <c r="AG58">
        <v>38.981999999999999</v>
      </c>
      <c r="AH58">
        <v>152.94049999999999</v>
      </c>
      <c r="AI58">
        <v>0</v>
      </c>
      <c r="AJ58">
        <v>0</v>
      </c>
      <c r="AK58">
        <v>51.140700000000002</v>
      </c>
      <c r="AL58">
        <v>82.501999999999995</v>
      </c>
      <c r="AM58">
        <v>0</v>
      </c>
      <c r="AN58">
        <v>1.07128</v>
      </c>
      <c r="AO58">
        <v>25.872</v>
      </c>
      <c r="AP58">
        <v>12.169499999999999</v>
      </c>
      <c r="AQ58">
        <v>0</v>
      </c>
      <c r="AR58">
        <v>18.768000000000001</v>
      </c>
      <c r="AS58">
        <v>14.7972</v>
      </c>
      <c r="AT58">
        <v>20.001799999999999</v>
      </c>
      <c r="AU58">
        <v>0</v>
      </c>
      <c r="AV58">
        <v>33.6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3096.44452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64.073999999999998</v>
      </c>
      <c r="H59">
        <v>0</v>
      </c>
      <c r="I59">
        <v>0</v>
      </c>
      <c r="J59">
        <v>77.816000000000003</v>
      </c>
      <c r="K59">
        <v>686.77995699999997</v>
      </c>
      <c r="L59">
        <v>435.435</v>
      </c>
      <c r="M59">
        <v>92</v>
      </c>
      <c r="N59">
        <v>118.125</v>
      </c>
      <c r="O59">
        <v>123.66562500000001</v>
      </c>
      <c r="P59">
        <v>102</v>
      </c>
      <c r="Q59">
        <v>19.984999999999999</v>
      </c>
      <c r="R59">
        <v>21.196097999999999</v>
      </c>
      <c r="S59">
        <v>26.390910000000002</v>
      </c>
      <c r="T59">
        <v>0</v>
      </c>
      <c r="U59">
        <v>417.375</v>
      </c>
      <c r="V59">
        <v>7.7744090000000003</v>
      </c>
      <c r="W59">
        <v>43.097000000000001</v>
      </c>
      <c r="X59">
        <v>147.515625</v>
      </c>
      <c r="Y59">
        <v>0</v>
      </c>
      <c r="Z59">
        <v>6.4108000000000001</v>
      </c>
      <c r="AA59">
        <v>28.09872</v>
      </c>
      <c r="AB59">
        <v>17.0624</v>
      </c>
      <c r="AC59">
        <v>9.6778399999999998</v>
      </c>
      <c r="AD59">
        <v>0</v>
      </c>
      <c r="AE59">
        <v>49.436556000000003</v>
      </c>
      <c r="AF59">
        <v>6.9020000000000001</v>
      </c>
      <c r="AG59">
        <v>38.981999999999999</v>
      </c>
      <c r="AH59">
        <v>152.94049999999999</v>
      </c>
      <c r="AI59">
        <v>0</v>
      </c>
      <c r="AJ59">
        <v>0</v>
      </c>
      <c r="AK59">
        <v>51.140700000000002</v>
      </c>
      <c r="AL59">
        <v>82.501999999999995</v>
      </c>
      <c r="AM59">
        <v>0</v>
      </c>
      <c r="AN59">
        <v>1.07128</v>
      </c>
      <c r="AO59">
        <v>25.872</v>
      </c>
      <c r="AP59">
        <v>12.169499999999999</v>
      </c>
      <c r="AQ59">
        <v>0</v>
      </c>
      <c r="AR59">
        <v>18.768000000000001</v>
      </c>
      <c r="AS59">
        <v>14.7972</v>
      </c>
      <c r="AT59">
        <v>20.001799999999999</v>
      </c>
      <c r="AU59">
        <v>0</v>
      </c>
      <c r="AV59">
        <v>33.6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3093.2829200000001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64.073999999999998</v>
      </c>
      <c r="H60">
        <v>0</v>
      </c>
      <c r="I60">
        <v>0</v>
      </c>
      <c r="J60">
        <v>77.816000000000003</v>
      </c>
      <c r="K60">
        <v>686.77995699999997</v>
      </c>
      <c r="L60">
        <v>435.435</v>
      </c>
      <c r="M60">
        <v>92</v>
      </c>
      <c r="N60">
        <v>118.125</v>
      </c>
      <c r="O60">
        <v>123.66562500000001</v>
      </c>
      <c r="P60">
        <v>102</v>
      </c>
      <c r="Q60">
        <v>19.984999999999999</v>
      </c>
      <c r="R60">
        <v>21.196097999999999</v>
      </c>
      <c r="S60">
        <v>26.390910000000002</v>
      </c>
      <c r="T60">
        <v>0</v>
      </c>
      <c r="U60">
        <v>417.375</v>
      </c>
      <c r="V60">
        <v>7.7744090000000003</v>
      </c>
      <c r="W60">
        <v>43.097000000000001</v>
      </c>
      <c r="X60">
        <v>147.515625</v>
      </c>
      <c r="Y60">
        <v>0</v>
      </c>
      <c r="Z60">
        <v>6.4108000000000001</v>
      </c>
      <c r="AA60">
        <v>28.09872</v>
      </c>
      <c r="AB60">
        <v>17.0624</v>
      </c>
      <c r="AC60">
        <v>9.6778399999999998</v>
      </c>
      <c r="AD60">
        <v>0</v>
      </c>
      <c r="AE60">
        <v>49.436556000000003</v>
      </c>
      <c r="AF60">
        <v>6.9020000000000001</v>
      </c>
      <c r="AG60">
        <v>38.981999999999999</v>
      </c>
      <c r="AH60">
        <v>152.94049999999999</v>
      </c>
      <c r="AI60">
        <v>0</v>
      </c>
      <c r="AJ60">
        <v>0</v>
      </c>
      <c r="AK60">
        <v>51.140700000000002</v>
      </c>
      <c r="AL60">
        <v>82.501999999999995</v>
      </c>
      <c r="AM60">
        <v>0</v>
      </c>
      <c r="AN60">
        <v>1.07128</v>
      </c>
      <c r="AO60">
        <v>25.872</v>
      </c>
      <c r="AP60">
        <v>12.169499999999999</v>
      </c>
      <c r="AQ60">
        <v>0</v>
      </c>
      <c r="AR60">
        <v>18.768000000000001</v>
      </c>
      <c r="AS60">
        <v>14.7972</v>
      </c>
      <c r="AT60">
        <v>20.001799999999999</v>
      </c>
      <c r="AU60">
        <v>0</v>
      </c>
      <c r="AV60">
        <v>33.6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3093.2829200000001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64.073999999999998</v>
      </c>
      <c r="H61">
        <v>0</v>
      </c>
      <c r="I61">
        <v>0</v>
      </c>
      <c r="J61">
        <v>77.816000000000003</v>
      </c>
      <c r="K61">
        <v>686.77995699999997</v>
      </c>
      <c r="L61">
        <v>435.435</v>
      </c>
      <c r="M61">
        <v>92</v>
      </c>
      <c r="N61">
        <v>118.125</v>
      </c>
      <c r="O61">
        <v>123.66562500000001</v>
      </c>
      <c r="P61">
        <v>102</v>
      </c>
      <c r="Q61">
        <v>19.984999999999999</v>
      </c>
      <c r="R61">
        <v>21.196097999999999</v>
      </c>
      <c r="S61">
        <v>26.390910000000002</v>
      </c>
      <c r="T61">
        <v>0</v>
      </c>
      <c r="U61">
        <v>417.375</v>
      </c>
      <c r="V61">
        <v>9.73</v>
      </c>
      <c r="W61">
        <v>43.097000000000001</v>
      </c>
      <c r="X61">
        <v>147.515625</v>
      </c>
      <c r="Y61">
        <v>0</v>
      </c>
      <c r="Z61">
        <v>6.4108000000000001</v>
      </c>
      <c r="AA61">
        <v>28.09872</v>
      </c>
      <c r="AB61">
        <v>17.0624</v>
      </c>
      <c r="AC61">
        <v>9.6778399999999998</v>
      </c>
      <c r="AD61">
        <v>0</v>
      </c>
      <c r="AE61">
        <v>49.436556000000003</v>
      </c>
      <c r="AF61">
        <v>6.9020000000000001</v>
      </c>
      <c r="AG61">
        <v>38.981999999999999</v>
      </c>
      <c r="AH61">
        <v>152.94049999999999</v>
      </c>
      <c r="AI61">
        <v>0</v>
      </c>
      <c r="AJ61">
        <v>0</v>
      </c>
      <c r="AK61">
        <v>51.140700000000002</v>
      </c>
      <c r="AL61">
        <v>82.501999999999995</v>
      </c>
      <c r="AM61">
        <v>0</v>
      </c>
      <c r="AN61">
        <v>1.07128</v>
      </c>
      <c r="AO61">
        <v>25.872</v>
      </c>
      <c r="AP61">
        <v>10.119899999999999</v>
      </c>
      <c r="AQ61">
        <v>0</v>
      </c>
      <c r="AR61">
        <v>18.768000000000001</v>
      </c>
      <c r="AS61">
        <v>14.7972</v>
      </c>
      <c r="AT61">
        <v>20.001799999999999</v>
      </c>
      <c r="AU61">
        <v>0</v>
      </c>
      <c r="AV61">
        <v>33.6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3093.1889110000002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64.073999999999998</v>
      </c>
      <c r="H62">
        <v>0</v>
      </c>
      <c r="I62">
        <v>0</v>
      </c>
      <c r="J62">
        <v>77.816000000000003</v>
      </c>
      <c r="K62">
        <v>686.77995699999997</v>
      </c>
      <c r="L62">
        <v>435.435</v>
      </c>
      <c r="M62">
        <v>92</v>
      </c>
      <c r="N62">
        <v>118.125</v>
      </c>
      <c r="O62">
        <v>123.66562500000001</v>
      </c>
      <c r="P62">
        <v>102</v>
      </c>
      <c r="Q62">
        <v>19.984999999999999</v>
      </c>
      <c r="R62">
        <v>21.196097999999999</v>
      </c>
      <c r="S62">
        <v>26.390910000000002</v>
      </c>
      <c r="T62">
        <v>0</v>
      </c>
      <c r="U62">
        <v>417.375</v>
      </c>
      <c r="V62">
        <v>11.12</v>
      </c>
      <c r="W62">
        <v>43.097000000000001</v>
      </c>
      <c r="X62">
        <v>147.515625</v>
      </c>
      <c r="Y62">
        <v>0</v>
      </c>
      <c r="Z62">
        <v>6.4108000000000001</v>
      </c>
      <c r="AA62">
        <v>28.09872</v>
      </c>
      <c r="AB62">
        <v>17.0624</v>
      </c>
      <c r="AC62">
        <v>9.6778399999999998</v>
      </c>
      <c r="AD62">
        <v>0</v>
      </c>
      <c r="AE62">
        <v>49.436556000000003</v>
      </c>
      <c r="AF62">
        <v>6.9020000000000001</v>
      </c>
      <c r="AG62">
        <v>38.981999999999999</v>
      </c>
      <c r="AH62">
        <v>152.94049999999999</v>
      </c>
      <c r="AI62">
        <v>0</v>
      </c>
      <c r="AJ62">
        <v>0</v>
      </c>
      <c r="AK62">
        <v>51.140700000000002</v>
      </c>
      <c r="AL62">
        <v>82.501999999999995</v>
      </c>
      <c r="AM62">
        <v>0</v>
      </c>
      <c r="AN62">
        <v>1.07128</v>
      </c>
      <c r="AO62">
        <v>25.872</v>
      </c>
      <c r="AP62">
        <v>10.119899999999999</v>
      </c>
      <c r="AQ62">
        <v>0</v>
      </c>
      <c r="AR62">
        <v>18.768000000000001</v>
      </c>
      <c r="AS62">
        <v>14.7972</v>
      </c>
      <c r="AT62">
        <v>20.001799999999999</v>
      </c>
      <c r="AU62">
        <v>0</v>
      </c>
      <c r="AV62">
        <v>33.6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3094.5789110000001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64.073999999999998</v>
      </c>
      <c r="H63">
        <v>0</v>
      </c>
      <c r="I63">
        <v>0</v>
      </c>
      <c r="J63">
        <v>77.816000000000003</v>
      </c>
      <c r="K63">
        <v>686.77995699999997</v>
      </c>
      <c r="L63">
        <v>435.435</v>
      </c>
      <c r="M63">
        <v>92</v>
      </c>
      <c r="N63">
        <v>118.125</v>
      </c>
      <c r="O63">
        <v>123.66562500000001</v>
      </c>
      <c r="P63">
        <v>102</v>
      </c>
      <c r="Q63">
        <v>19.984999999999999</v>
      </c>
      <c r="R63">
        <v>21.196097999999999</v>
      </c>
      <c r="S63">
        <v>26.390910000000002</v>
      </c>
      <c r="T63">
        <v>0</v>
      </c>
      <c r="U63">
        <v>417.375</v>
      </c>
      <c r="V63">
        <v>11.12</v>
      </c>
      <c r="W63">
        <v>43.097000000000001</v>
      </c>
      <c r="X63">
        <v>147.515625</v>
      </c>
      <c r="Y63">
        <v>0</v>
      </c>
      <c r="Z63">
        <v>6.4108000000000001</v>
      </c>
      <c r="AA63">
        <v>42.14808</v>
      </c>
      <c r="AB63">
        <v>17.0624</v>
      </c>
      <c r="AC63">
        <v>9.6778399999999998</v>
      </c>
      <c r="AD63">
        <v>0</v>
      </c>
      <c r="AE63">
        <v>49.436556000000003</v>
      </c>
      <c r="AF63">
        <v>6.9020000000000001</v>
      </c>
      <c r="AG63">
        <v>38.981999999999999</v>
      </c>
      <c r="AH63">
        <v>152.94049999999999</v>
      </c>
      <c r="AI63">
        <v>0</v>
      </c>
      <c r="AJ63">
        <v>0</v>
      </c>
      <c r="AK63">
        <v>51.140700000000002</v>
      </c>
      <c r="AL63">
        <v>82.501999999999995</v>
      </c>
      <c r="AM63">
        <v>0</v>
      </c>
      <c r="AN63">
        <v>1.07128</v>
      </c>
      <c r="AO63">
        <v>25.872</v>
      </c>
      <c r="AP63">
        <v>10.119899999999999</v>
      </c>
      <c r="AQ63">
        <v>0</v>
      </c>
      <c r="AR63">
        <v>48.576000000000001</v>
      </c>
      <c r="AS63">
        <v>14.7972</v>
      </c>
      <c r="AT63">
        <v>20.001799999999999</v>
      </c>
      <c r="AU63">
        <v>0</v>
      </c>
      <c r="AV63">
        <v>33.6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3138.436271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64.073999999999998</v>
      </c>
      <c r="H64">
        <v>0</v>
      </c>
      <c r="I64">
        <v>0</v>
      </c>
      <c r="J64">
        <v>77.816000000000003</v>
      </c>
      <c r="K64">
        <v>686.77995699999997</v>
      </c>
      <c r="L64">
        <v>435.435</v>
      </c>
      <c r="M64">
        <v>92</v>
      </c>
      <c r="N64">
        <v>118.125</v>
      </c>
      <c r="O64">
        <v>123.66562500000001</v>
      </c>
      <c r="P64">
        <v>102</v>
      </c>
      <c r="Q64">
        <v>19.984999999999999</v>
      </c>
      <c r="R64">
        <v>21.196097999999999</v>
      </c>
      <c r="S64">
        <v>26.390910000000002</v>
      </c>
      <c r="T64">
        <v>0</v>
      </c>
      <c r="U64">
        <v>417.375</v>
      </c>
      <c r="V64">
        <v>11.12</v>
      </c>
      <c r="W64">
        <v>43.097000000000001</v>
      </c>
      <c r="X64">
        <v>147.515625</v>
      </c>
      <c r="Y64">
        <v>0</v>
      </c>
      <c r="Z64">
        <v>6.4108000000000001</v>
      </c>
      <c r="AA64">
        <v>42.14808</v>
      </c>
      <c r="AB64">
        <v>17.0624</v>
      </c>
      <c r="AC64">
        <v>9.6778399999999998</v>
      </c>
      <c r="AD64">
        <v>0</v>
      </c>
      <c r="AE64">
        <v>49.436556000000003</v>
      </c>
      <c r="AF64">
        <v>6.9020000000000001</v>
      </c>
      <c r="AG64">
        <v>38.981999999999999</v>
      </c>
      <c r="AH64">
        <v>152.94049999999999</v>
      </c>
      <c r="AI64">
        <v>0</v>
      </c>
      <c r="AJ64">
        <v>0</v>
      </c>
      <c r="AK64">
        <v>51.140700000000002</v>
      </c>
      <c r="AL64">
        <v>82.501999999999995</v>
      </c>
      <c r="AM64">
        <v>0</v>
      </c>
      <c r="AN64">
        <v>1.07128</v>
      </c>
      <c r="AO64">
        <v>25.872</v>
      </c>
      <c r="AP64">
        <v>10.119899999999999</v>
      </c>
      <c r="AQ64">
        <v>0</v>
      </c>
      <c r="AR64">
        <v>48.576000000000001</v>
      </c>
      <c r="AS64">
        <v>14.7972</v>
      </c>
      <c r="AT64">
        <v>20.001799999999999</v>
      </c>
      <c r="AU64">
        <v>0</v>
      </c>
      <c r="AV64">
        <v>33.6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3138.436271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64.073999999999998</v>
      </c>
      <c r="H65">
        <v>0</v>
      </c>
      <c r="I65">
        <v>0</v>
      </c>
      <c r="J65">
        <v>77.816000000000003</v>
      </c>
      <c r="K65">
        <v>686.77995699999997</v>
      </c>
      <c r="L65">
        <v>435.435</v>
      </c>
      <c r="M65">
        <v>92</v>
      </c>
      <c r="N65">
        <v>118.125</v>
      </c>
      <c r="O65">
        <v>123.66562500000001</v>
      </c>
      <c r="P65">
        <v>102</v>
      </c>
      <c r="Q65">
        <v>19.984999999999999</v>
      </c>
      <c r="R65">
        <v>21.196097999999999</v>
      </c>
      <c r="S65">
        <v>26.390910000000002</v>
      </c>
      <c r="T65">
        <v>0</v>
      </c>
      <c r="U65">
        <v>417.375</v>
      </c>
      <c r="V65">
        <v>12.51</v>
      </c>
      <c r="W65">
        <v>42.49</v>
      </c>
      <c r="X65">
        <v>147.515625</v>
      </c>
      <c r="Y65">
        <v>0</v>
      </c>
      <c r="Z65">
        <v>6.4108000000000001</v>
      </c>
      <c r="AA65">
        <v>42.14808</v>
      </c>
      <c r="AB65">
        <v>17.0624</v>
      </c>
      <c r="AC65">
        <v>9.6778399999999998</v>
      </c>
      <c r="AD65">
        <v>0</v>
      </c>
      <c r="AE65">
        <v>49.436556000000003</v>
      </c>
      <c r="AF65">
        <v>6.9020000000000001</v>
      </c>
      <c r="AG65">
        <v>38.981999999999999</v>
      </c>
      <c r="AH65">
        <v>152.94049999999999</v>
      </c>
      <c r="AI65">
        <v>0</v>
      </c>
      <c r="AJ65">
        <v>0</v>
      </c>
      <c r="AK65">
        <v>51.140700000000002</v>
      </c>
      <c r="AL65">
        <v>82.501999999999995</v>
      </c>
      <c r="AM65">
        <v>0</v>
      </c>
      <c r="AN65">
        <v>1.07128</v>
      </c>
      <c r="AO65">
        <v>25.872</v>
      </c>
      <c r="AP65">
        <v>10.119899999999999</v>
      </c>
      <c r="AQ65">
        <v>0</v>
      </c>
      <c r="AR65">
        <v>24.288</v>
      </c>
      <c r="AS65">
        <v>14.7972</v>
      </c>
      <c r="AT65">
        <v>20.001799999999999</v>
      </c>
      <c r="AU65">
        <v>0</v>
      </c>
      <c r="AV65">
        <v>33.6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3114.9312709999999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64.073999999999998</v>
      </c>
      <c r="H66">
        <v>0</v>
      </c>
      <c r="I66">
        <v>0</v>
      </c>
      <c r="J66">
        <v>77.816000000000003</v>
      </c>
      <c r="K66">
        <v>686.77995699999997</v>
      </c>
      <c r="L66">
        <v>435.435</v>
      </c>
      <c r="M66">
        <v>92</v>
      </c>
      <c r="N66">
        <v>118.125</v>
      </c>
      <c r="O66">
        <v>123.66562500000001</v>
      </c>
      <c r="P66">
        <v>102</v>
      </c>
      <c r="Q66">
        <v>19.984999999999999</v>
      </c>
      <c r="R66">
        <v>21.196097999999999</v>
      </c>
      <c r="S66">
        <v>26.390910000000002</v>
      </c>
      <c r="T66">
        <v>0</v>
      </c>
      <c r="U66">
        <v>417.375</v>
      </c>
      <c r="V66">
        <v>12.51</v>
      </c>
      <c r="W66">
        <v>42.49</v>
      </c>
      <c r="X66">
        <v>147.515625</v>
      </c>
      <c r="Y66">
        <v>0</v>
      </c>
      <c r="Z66">
        <v>6.4108000000000001</v>
      </c>
      <c r="AA66">
        <v>42.14808</v>
      </c>
      <c r="AB66">
        <v>17.0624</v>
      </c>
      <c r="AC66">
        <v>9.6778399999999998</v>
      </c>
      <c r="AD66">
        <v>0</v>
      </c>
      <c r="AE66">
        <v>49.436556000000003</v>
      </c>
      <c r="AF66">
        <v>6.9020000000000001</v>
      </c>
      <c r="AG66">
        <v>38.981999999999999</v>
      </c>
      <c r="AH66">
        <v>152.94049999999999</v>
      </c>
      <c r="AI66">
        <v>0</v>
      </c>
      <c r="AJ66">
        <v>0</v>
      </c>
      <c r="AK66">
        <v>51.140700000000002</v>
      </c>
      <c r="AL66">
        <v>82.501999999999995</v>
      </c>
      <c r="AM66">
        <v>0</v>
      </c>
      <c r="AN66">
        <v>1.07128</v>
      </c>
      <c r="AO66">
        <v>25.872</v>
      </c>
      <c r="AP66">
        <v>10.119899999999999</v>
      </c>
      <c r="AQ66">
        <v>0</v>
      </c>
      <c r="AR66">
        <v>18.768000000000001</v>
      </c>
      <c r="AS66">
        <v>14.7972</v>
      </c>
      <c r="AT66">
        <v>20.001799999999999</v>
      </c>
      <c r="AU66">
        <v>0</v>
      </c>
      <c r="AV66">
        <v>33.6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3109.4112709999999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64.073999999999998</v>
      </c>
      <c r="H67">
        <v>0</v>
      </c>
      <c r="I67">
        <v>0</v>
      </c>
      <c r="J67">
        <v>77.816000000000003</v>
      </c>
      <c r="K67">
        <v>686.77995699999997</v>
      </c>
      <c r="L67">
        <v>435.435</v>
      </c>
      <c r="M67">
        <v>92</v>
      </c>
      <c r="N67">
        <v>118.125</v>
      </c>
      <c r="O67">
        <v>123.66562500000001</v>
      </c>
      <c r="P67">
        <v>102</v>
      </c>
      <c r="Q67">
        <v>19.984999999999999</v>
      </c>
      <c r="R67">
        <v>21.196097999999999</v>
      </c>
      <c r="S67">
        <v>26.390910000000002</v>
      </c>
      <c r="T67">
        <v>0</v>
      </c>
      <c r="U67">
        <v>417.375</v>
      </c>
      <c r="V67">
        <v>13.9</v>
      </c>
      <c r="W67">
        <v>41.883000000000003</v>
      </c>
      <c r="X67">
        <v>147.515625</v>
      </c>
      <c r="Y67">
        <v>0</v>
      </c>
      <c r="Z67">
        <v>6.4108000000000001</v>
      </c>
      <c r="AA67">
        <v>42.14808</v>
      </c>
      <c r="AB67">
        <v>17.0624</v>
      </c>
      <c r="AC67">
        <v>9.6778399999999998</v>
      </c>
      <c r="AD67">
        <v>0</v>
      </c>
      <c r="AE67">
        <v>49.436556000000003</v>
      </c>
      <c r="AF67">
        <v>6.9020000000000001</v>
      </c>
      <c r="AG67">
        <v>38.981999999999999</v>
      </c>
      <c r="AH67">
        <v>152.94049999999999</v>
      </c>
      <c r="AI67">
        <v>0</v>
      </c>
      <c r="AJ67">
        <v>0</v>
      </c>
      <c r="AK67">
        <v>51.140700000000002</v>
      </c>
      <c r="AL67">
        <v>82.501999999999995</v>
      </c>
      <c r="AM67">
        <v>0</v>
      </c>
      <c r="AN67">
        <v>1.07128</v>
      </c>
      <c r="AO67">
        <v>25.872</v>
      </c>
      <c r="AP67">
        <v>10.119899999999999</v>
      </c>
      <c r="AQ67">
        <v>0</v>
      </c>
      <c r="AR67">
        <v>15.456</v>
      </c>
      <c r="AS67">
        <v>10.089</v>
      </c>
      <c r="AT67">
        <v>20.001799999999999</v>
      </c>
      <c r="AU67">
        <v>0</v>
      </c>
      <c r="AV67">
        <v>33.6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3102.1740709999999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64.073999999999998</v>
      </c>
      <c r="H68">
        <v>0</v>
      </c>
      <c r="I68">
        <v>0</v>
      </c>
      <c r="J68">
        <v>77.816000000000003</v>
      </c>
      <c r="K68">
        <v>686.77995699999997</v>
      </c>
      <c r="L68">
        <v>435.435</v>
      </c>
      <c r="M68">
        <v>92</v>
      </c>
      <c r="N68">
        <v>118.125</v>
      </c>
      <c r="O68">
        <v>123.66562500000001</v>
      </c>
      <c r="P68">
        <v>102</v>
      </c>
      <c r="Q68">
        <v>19.984999999999999</v>
      </c>
      <c r="R68">
        <v>21.196097999999999</v>
      </c>
      <c r="S68">
        <v>26.390910000000002</v>
      </c>
      <c r="T68">
        <v>0</v>
      </c>
      <c r="U68">
        <v>417.375</v>
      </c>
      <c r="V68">
        <v>13.9</v>
      </c>
      <c r="W68">
        <v>41.883000000000003</v>
      </c>
      <c r="X68">
        <v>147.515625</v>
      </c>
      <c r="Y68">
        <v>0</v>
      </c>
      <c r="Z68">
        <v>6.4108000000000001</v>
      </c>
      <c r="AA68">
        <v>42.14808</v>
      </c>
      <c r="AB68">
        <v>17.0624</v>
      </c>
      <c r="AC68">
        <v>9.6778399999999998</v>
      </c>
      <c r="AD68">
        <v>0</v>
      </c>
      <c r="AE68">
        <v>49.436556000000003</v>
      </c>
      <c r="AF68">
        <v>6.9020000000000001</v>
      </c>
      <c r="AG68">
        <v>38.981999999999999</v>
      </c>
      <c r="AH68">
        <v>152.94049999999999</v>
      </c>
      <c r="AI68">
        <v>0</v>
      </c>
      <c r="AJ68">
        <v>0</v>
      </c>
      <c r="AK68">
        <v>51.140700000000002</v>
      </c>
      <c r="AL68">
        <v>82.501999999999995</v>
      </c>
      <c r="AM68">
        <v>0</v>
      </c>
      <c r="AN68">
        <v>1.07128</v>
      </c>
      <c r="AO68">
        <v>25.872</v>
      </c>
      <c r="AP68">
        <v>10.119899999999999</v>
      </c>
      <c r="AQ68">
        <v>0</v>
      </c>
      <c r="AR68">
        <v>15.456</v>
      </c>
      <c r="AS68">
        <v>10.089</v>
      </c>
      <c r="AT68">
        <v>20.001799999999999</v>
      </c>
      <c r="AU68">
        <v>0</v>
      </c>
      <c r="AV68">
        <v>33.6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3102.1740709999999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64.073999999999998</v>
      </c>
      <c r="H69">
        <v>0</v>
      </c>
      <c r="I69">
        <v>0</v>
      </c>
      <c r="J69">
        <v>77.816000000000003</v>
      </c>
      <c r="K69">
        <v>686.77995699999997</v>
      </c>
      <c r="L69">
        <v>435.435</v>
      </c>
      <c r="M69">
        <v>92</v>
      </c>
      <c r="N69">
        <v>118.125</v>
      </c>
      <c r="O69">
        <v>123.66562500000001</v>
      </c>
      <c r="P69">
        <v>102</v>
      </c>
      <c r="Q69">
        <v>19.984999999999999</v>
      </c>
      <c r="R69">
        <v>21.196097999999999</v>
      </c>
      <c r="S69">
        <v>26.390910000000002</v>
      </c>
      <c r="T69">
        <v>0</v>
      </c>
      <c r="U69">
        <v>417.375</v>
      </c>
      <c r="V69">
        <v>13.9</v>
      </c>
      <c r="W69">
        <v>41.883000000000003</v>
      </c>
      <c r="X69">
        <v>147.515625</v>
      </c>
      <c r="Y69">
        <v>0</v>
      </c>
      <c r="Z69">
        <v>6.4108000000000001</v>
      </c>
      <c r="AA69">
        <v>42.14808</v>
      </c>
      <c r="AB69">
        <v>17.0624</v>
      </c>
      <c r="AC69">
        <v>9.6778399999999998</v>
      </c>
      <c r="AD69">
        <v>0</v>
      </c>
      <c r="AE69">
        <v>49.436556000000003</v>
      </c>
      <c r="AF69">
        <v>6.9020000000000001</v>
      </c>
      <c r="AG69">
        <v>38.981999999999999</v>
      </c>
      <c r="AH69">
        <v>152.94049999999999</v>
      </c>
      <c r="AI69">
        <v>0</v>
      </c>
      <c r="AJ69">
        <v>0</v>
      </c>
      <c r="AK69">
        <v>51.140700000000002</v>
      </c>
      <c r="AL69">
        <v>82.501999999999995</v>
      </c>
      <c r="AM69">
        <v>4.6654999999999998</v>
      </c>
      <c r="AN69">
        <v>1.07128</v>
      </c>
      <c r="AO69">
        <v>25.872</v>
      </c>
      <c r="AP69">
        <v>10.119899999999999</v>
      </c>
      <c r="AQ69">
        <v>0</v>
      </c>
      <c r="AR69">
        <v>15.456</v>
      </c>
      <c r="AS69">
        <v>10.089</v>
      </c>
      <c r="AT69">
        <v>20.001799999999999</v>
      </c>
      <c r="AU69">
        <v>0</v>
      </c>
      <c r="AV69">
        <v>33.6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3106.839571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64.073999999999998</v>
      </c>
      <c r="H70">
        <v>0</v>
      </c>
      <c r="I70">
        <v>0</v>
      </c>
      <c r="J70">
        <v>77.816000000000003</v>
      </c>
      <c r="K70">
        <v>686.77995699999997</v>
      </c>
      <c r="L70">
        <v>435.435</v>
      </c>
      <c r="M70">
        <v>92</v>
      </c>
      <c r="N70">
        <v>118.125</v>
      </c>
      <c r="O70">
        <v>123.66562500000001</v>
      </c>
      <c r="P70">
        <v>102</v>
      </c>
      <c r="Q70">
        <v>19.984999999999999</v>
      </c>
      <c r="R70">
        <v>21.196097999999999</v>
      </c>
      <c r="S70">
        <v>26.390910000000002</v>
      </c>
      <c r="T70">
        <v>0</v>
      </c>
      <c r="U70">
        <v>417.375</v>
      </c>
      <c r="V70">
        <v>13.9</v>
      </c>
      <c r="W70">
        <v>41.883000000000003</v>
      </c>
      <c r="X70">
        <v>147.515625</v>
      </c>
      <c r="Y70">
        <v>0</v>
      </c>
      <c r="Z70">
        <v>6.4108000000000001</v>
      </c>
      <c r="AA70">
        <v>42.14808</v>
      </c>
      <c r="AB70">
        <v>17.0624</v>
      </c>
      <c r="AC70">
        <v>9.6778399999999998</v>
      </c>
      <c r="AD70">
        <v>0</v>
      </c>
      <c r="AE70">
        <v>49.436556000000003</v>
      </c>
      <c r="AF70">
        <v>6.9020000000000001</v>
      </c>
      <c r="AG70">
        <v>38.981999999999999</v>
      </c>
      <c r="AH70">
        <v>152.94049999999999</v>
      </c>
      <c r="AI70">
        <v>0</v>
      </c>
      <c r="AJ70">
        <v>0</v>
      </c>
      <c r="AK70">
        <v>51.140700000000002</v>
      </c>
      <c r="AL70">
        <v>82.501999999999995</v>
      </c>
      <c r="AM70">
        <v>4.9321000000000002</v>
      </c>
      <c r="AN70">
        <v>1.07128</v>
      </c>
      <c r="AO70">
        <v>25.872</v>
      </c>
      <c r="AP70">
        <v>10.119899999999999</v>
      </c>
      <c r="AQ70">
        <v>15.12</v>
      </c>
      <c r="AR70">
        <v>15.456</v>
      </c>
      <c r="AS70">
        <v>10.089</v>
      </c>
      <c r="AT70">
        <v>20.001799999999999</v>
      </c>
      <c r="AU70">
        <v>0</v>
      </c>
      <c r="AV70">
        <v>33.6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3122.2261709999998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64.073999999999998</v>
      </c>
      <c r="H71">
        <v>0</v>
      </c>
      <c r="I71">
        <v>0</v>
      </c>
      <c r="J71">
        <v>77.816000000000003</v>
      </c>
      <c r="K71">
        <v>686.77995699999997</v>
      </c>
      <c r="L71">
        <v>435.435</v>
      </c>
      <c r="M71">
        <v>92</v>
      </c>
      <c r="N71">
        <v>118.125</v>
      </c>
      <c r="O71">
        <v>123.66562500000001</v>
      </c>
      <c r="P71">
        <v>120</v>
      </c>
      <c r="Q71">
        <v>19.984999999999999</v>
      </c>
      <c r="R71">
        <v>21.196097999999999</v>
      </c>
      <c r="S71">
        <v>26.390910000000002</v>
      </c>
      <c r="T71">
        <v>0</v>
      </c>
      <c r="U71">
        <v>417.375</v>
      </c>
      <c r="V71">
        <v>13.9</v>
      </c>
      <c r="W71">
        <v>41.883000000000003</v>
      </c>
      <c r="X71">
        <v>147.515625</v>
      </c>
      <c r="Y71">
        <v>0</v>
      </c>
      <c r="Z71">
        <v>1.1000000000000001</v>
      </c>
      <c r="AA71">
        <v>42.14808</v>
      </c>
      <c r="AB71">
        <v>19.995000000000001</v>
      </c>
      <c r="AC71">
        <v>9.6778399999999998</v>
      </c>
      <c r="AD71">
        <v>0</v>
      </c>
      <c r="AE71">
        <v>49.436556000000003</v>
      </c>
      <c r="AF71">
        <v>6.9020000000000001</v>
      </c>
      <c r="AG71">
        <v>38.981999999999999</v>
      </c>
      <c r="AH71">
        <v>152.94049999999999</v>
      </c>
      <c r="AI71">
        <v>0</v>
      </c>
      <c r="AJ71">
        <v>0</v>
      </c>
      <c r="AK71">
        <v>51.140700000000002</v>
      </c>
      <c r="AL71">
        <v>82.501999999999995</v>
      </c>
      <c r="AM71">
        <v>5.2253600000000002</v>
      </c>
      <c r="AN71">
        <v>1.07128</v>
      </c>
      <c r="AO71">
        <v>25.872</v>
      </c>
      <c r="AP71">
        <v>10.119899999999999</v>
      </c>
      <c r="AQ71">
        <v>31.5</v>
      </c>
      <c r="AR71">
        <v>11.04</v>
      </c>
      <c r="AS71">
        <v>10.089</v>
      </c>
      <c r="AT71">
        <v>20.001799999999999</v>
      </c>
      <c r="AU71">
        <v>0</v>
      </c>
      <c r="AV71">
        <v>33.6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3150.1052309999995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64.073999999999998</v>
      </c>
      <c r="H72">
        <v>0</v>
      </c>
      <c r="I72">
        <v>0</v>
      </c>
      <c r="J72">
        <v>77.816000000000003</v>
      </c>
      <c r="K72">
        <v>686.77995699999997</v>
      </c>
      <c r="L72">
        <v>435.435</v>
      </c>
      <c r="M72">
        <v>92</v>
      </c>
      <c r="N72">
        <v>118.125</v>
      </c>
      <c r="O72">
        <v>123.66562500000001</v>
      </c>
      <c r="P72">
        <v>122.25</v>
      </c>
      <c r="Q72">
        <v>19.984999999999999</v>
      </c>
      <c r="R72">
        <v>21.196097999999999</v>
      </c>
      <c r="S72">
        <v>26.390910000000002</v>
      </c>
      <c r="T72">
        <v>0</v>
      </c>
      <c r="U72">
        <v>417.375</v>
      </c>
      <c r="V72">
        <v>13.9</v>
      </c>
      <c r="W72">
        <v>41.883000000000003</v>
      </c>
      <c r="X72">
        <v>147.515625</v>
      </c>
      <c r="Y72">
        <v>0</v>
      </c>
      <c r="Z72">
        <v>1.1000000000000001</v>
      </c>
      <c r="AA72">
        <v>42.14808</v>
      </c>
      <c r="AB72">
        <v>19.995000000000001</v>
      </c>
      <c r="AC72">
        <v>9.6778399999999998</v>
      </c>
      <c r="AD72">
        <v>0</v>
      </c>
      <c r="AE72">
        <v>49.436556000000003</v>
      </c>
      <c r="AF72">
        <v>6.9020000000000001</v>
      </c>
      <c r="AG72">
        <v>38.981999999999999</v>
      </c>
      <c r="AH72">
        <v>152.94049999999999</v>
      </c>
      <c r="AI72">
        <v>0</v>
      </c>
      <c r="AJ72">
        <v>0</v>
      </c>
      <c r="AK72">
        <v>51.140700000000002</v>
      </c>
      <c r="AL72">
        <v>82.501999999999995</v>
      </c>
      <c r="AM72">
        <v>5.2253600000000002</v>
      </c>
      <c r="AN72">
        <v>1.07128</v>
      </c>
      <c r="AO72">
        <v>25.872</v>
      </c>
      <c r="AP72">
        <v>10.119899999999999</v>
      </c>
      <c r="AQ72">
        <v>31.5</v>
      </c>
      <c r="AR72">
        <v>11.04</v>
      </c>
      <c r="AS72">
        <v>10.089</v>
      </c>
      <c r="AT72">
        <v>20.001799999999999</v>
      </c>
      <c r="AU72">
        <v>0</v>
      </c>
      <c r="AV72">
        <v>33.6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3152.3552309999995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64.073999999999998</v>
      </c>
      <c r="H73">
        <v>0</v>
      </c>
      <c r="I73">
        <v>0</v>
      </c>
      <c r="J73">
        <v>77.816000000000003</v>
      </c>
      <c r="K73">
        <v>686.77995699999997</v>
      </c>
      <c r="L73">
        <v>435.435</v>
      </c>
      <c r="M73">
        <v>92</v>
      </c>
      <c r="N73">
        <v>118.125</v>
      </c>
      <c r="O73">
        <v>123.66562500000001</v>
      </c>
      <c r="P73">
        <v>123.75</v>
      </c>
      <c r="Q73">
        <v>19.984999999999999</v>
      </c>
      <c r="R73">
        <v>21.196097999999999</v>
      </c>
      <c r="S73">
        <v>26.390910000000002</v>
      </c>
      <c r="T73">
        <v>0</v>
      </c>
      <c r="U73">
        <v>417.375</v>
      </c>
      <c r="V73">
        <v>13.9</v>
      </c>
      <c r="W73">
        <v>41.883000000000003</v>
      </c>
      <c r="X73">
        <v>147.515625</v>
      </c>
      <c r="Y73">
        <v>0</v>
      </c>
      <c r="Z73">
        <v>1.1000000000000001</v>
      </c>
      <c r="AA73">
        <v>42.14808</v>
      </c>
      <c r="AB73">
        <v>19.995000000000001</v>
      </c>
      <c r="AC73">
        <v>9.6778399999999998</v>
      </c>
      <c r="AD73">
        <v>0</v>
      </c>
      <c r="AE73">
        <v>49.436556000000003</v>
      </c>
      <c r="AF73">
        <v>6.9020000000000001</v>
      </c>
      <c r="AG73">
        <v>38.981999999999999</v>
      </c>
      <c r="AH73">
        <v>152.94049999999999</v>
      </c>
      <c r="AI73">
        <v>0</v>
      </c>
      <c r="AJ73">
        <v>0</v>
      </c>
      <c r="AK73">
        <v>51.140700000000002</v>
      </c>
      <c r="AL73">
        <v>82.501999999999995</v>
      </c>
      <c r="AM73">
        <v>5.2253600000000002</v>
      </c>
      <c r="AN73">
        <v>1.07128</v>
      </c>
      <c r="AO73">
        <v>25.872</v>
      </c>
      <c r="AP73">
        <v>10.119899999999999</v>
      </c>
      <c r="AQ73">
        <v>31.5</v>
      </c>
      <c r="AR73">
        <v>11.04</v>
      </c>
      <c r="AS73">
        <v>10.089</v>
      </c>
      <c r="AT73">
        <v>20.001799999999999</v>
      </c>
      <c r="AU73">
        <v>0</v>
      </c>
      <c r="AV73">
        <v>33.6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3153.8552309999995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64.073999999999998</v>
      </c>
      <c r="H74">
        <v>0</v>
      </c>
      <c r="I74">
        <v>0</v>
      </c>
      <c r="J74">
        <v>77.816000000000003</v>
      </c>
      <c r="K74">
        <v>686.77995699999997</v>
      </c>
      <c r="L74">
        <v>435.435</v>
      </c>
      <c r="M74">
        <v>92</v>
      </c>
      <c r="N74">
        <v>118.125</v>
      </c>
      <c r="O74">
        <v>123.66562500000001</v>
      </c>
      <c r="P74">
        <v>123.75</v>
      </c>
      <c r="Q74">
        <v>19.984999999999999</v>
      </c>
      <c r="R74">
        <v>21.196097999999999</v>
      </c>
      <c r="S74">
        <v>26.390910000000002</v>
      </c>
      <c r="T74">
        <v>0</v>
      </c>
      <c r="U74">
        <v>417.375</v>
      </c>
      <c r="V74">
        <v>13.9</v>
      </c>
      <c r="W74">
        <v>41.883000000000003</v>
      </c>
      <c r="X74">
        <v>147.515625</v>
      </c>
      <c r="Y74">
        <v>0</v>
      </c>
      <c r="Z74">
        <v>1.1000000000000001</v>
      </c>
      <c r="AA74">
        <v>42.14808</v>
      </c>
      <c r="AB74">
        <v>19.995000000000001</v>
      </c>
      <c r="AC74">
        <v>9.6778399999999998</v>
      </c>
      <c r="AD74">
        <v>0</v>
      </c>
      <c r="AE74">
        <v>49.436556000000003</v>
      </c>
      <c r="AF74">
        <v>6.9020000000000001</v>
      </c>
      <c r="AG74">
        <v>38.981999999999999</v>
      </c>
      <c r="AH74">
        <v>152.94049999999999</v>
      </c>
      <c r="AI74">
        <v>0</v>
      </c>
      <c r="AJ74">
        <v>0</v>
      </c>
      <c r="AK74">
        <v>51.140700000000002</v>
      </c>
      <c r="AL74">
        <v>82.501999999999995</v>
      </c>
      <c r="AM74">
        <v>5.2253600000000002</v>
      </c>
      <c r="AN74">
        <v>1.07128</v>
      </c>
      <c r="AO74">
        <v>25.872</v>
      </c>
      <c r="AP74">
        <v>10.119899999999999</v>
      </c>
      <c r="AQ74">
        <v>45.36</v>
      </c>
      <c r="AR74">
        <v>11.04</v>
      </c>
      <c r="AS74">
        <v>10.089</v>
      </c>
      <c r="AT74">
        <v>20.001799999999999</v>
      </c>
      <c r="AU74">
        <v>0</v>
      </c>
      <c r="AV74">
        <v>33.6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3167.7152309999997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64.073999999999998</v>
      </c>
      <c r="H75">
        <v>0</v>
      </c>
      <c r="I75">
        <v>0</v>
      </c>
      <c r="J75">
        <v>77.816000000000003</v>
      </c>
      <c r="K75">
        <v>686.77995699999997</v>
      </c>
      <c r="L75">
        <v>435.435</v>
      </c>
      <c r="M75">
        <v>92</v>
      </c>
      <c r="N75">
        <v>118.125</v>
      </c>
      <c r="O75">
        <v>123.66562500000001</v>
      </c>
      <c r="P75">
        <v>126</v>
      </c>
      <c r="Q75">
        <v>19.984999999999999</v>
      </c>
      <c r="R75">
        <v>21.196097999999999</v>
      </c>
      <c r="S75">
        <v>26.390910000000002</v>
      </c>
      <c r="T75">
        <v>0</v>
      </c>
      <c r="U75">
        <v>415.125</v>
      </c>
      <c r="V75">
        <v>13.9</v>
      </c>
      <c r="W75">
        <v>41.883000000000003</v>
      </c>
      <c r="X75">
        <v>147.515625</v>
      </c>
      <c r="Y75">
        <v>0</v>
      </c>
      <c r="Z75">
        <v>1.1000000000000001</v>
      </c>
      <c r="AA75">
        <v>42.14808</v>
      </c>
      <c r="AB75">
        <v>19.995000000000001</v>
      </c>
      <c r="AC75">
        <v>19.35568</v>
      </c>
      <c r="AD75">
        <v>0</v>
      </c>
      <c r="AE75">
        <v>49.436556000000003</v>
      </c>
      <c r="AF75">
        <v>6.9020000000000001</v>
      </c>
      <c r="AG75">
        <v>38.981999999999999</v>
      </c>
      <c r="AH75">
        <v>152.94049999999999</v>
      </c>
      <c r="AI75">
        <v>0</v>
      </c>
      <c r="AJ75">
        <v>0</v>
      </c>
      <c r="AK75">
        <v>51.140700000000002</v>
      </c>
      <c r="AL75">
        <v>82.501999999999995</v>
      </c>
      <c r="AM75">
        <v>5.2253600000000002</v>
      </c>
      <c r="AN75">
        <v>1.07128</v>
      </c>
      <c r="AO75">
        <v>25.872</v>
      </c>
      <c r="AP75">
        <v>10.119899999999999</v>
      </c>
      <c r="AQ75">
        <v>45.36</v>
      </c>
      <c r="AR75">
        <v>48.576000000000001</v>
      </c>
      <c r="AS75">
        <v>10.089</v>
      </c>
      <c r="AT75">
        <v>20.001799999999999</v>
      </c>
      <c r="AU75">
        <v>0</v>
      </c>
      <c r="AV75">
        <v>33.6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3214.929071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64.073999999999998</v>
      </c>
      <c r="H76">
        <v>0</v>
      </c>
      <c r="I76">
        <v>0</v>
      </c>
      <c r="J76">
        <v>77.816000000000003</v>
      </c>
      <c r="K76">
        <v>686.77995699999997</v>
      </c>
      <c r="L76">
        <v>435.435</v>
      </c>
      <c r="M76">
        <v>92</v>
      </c>
      <c r="N76">
        <v>118.125</v>
      </c>
      <c r="O76">
        <v>123.66562500000001</v>
      </c>
      <c r="P76">
        <v>127.5</v>
      </c>
      <c r="Q76">
        <v>19.984999999999999</v>
      </c>
      <c r="R76">
        <v>21.196097999999999</v>
      </c>
      <c r="S76">
        <v>26.390910000000002</v>
      </c>
      <c r="T76">
        <v>0</v>
      </c>
      <c r="U76">
        <v>415.125</v>
      </c>
      <c r="V76">
        <v>13.9</v>
      </c>
      <c r="W76">
        <v>41.883000000000003</v>
      </c>
      <c r="X76">
        <v>147.515625</v>
      </c>
      <c r="Y76">
        <v>0</v>
      </c>
      <c r="Z76">
        <v>1.1000000000000001</v>
      </c>
      <c r="AA76">
        <v>42.14808</v>
      </c>
      <c r="AB76">
        <v>31.325500000000002</v>
      </c>
      <c r="AC76">
        <v>19.35568</v>
      </c>
      <c r="AD76">
        <v>0</v>
      </c>
      <c r="AE76">
        <v>49.436556000000003</v>
      </c>
      <c r="AF76">
        <v>8.8740000000000006</v>
      </c>
      <c r="AG76">
        <v>38.981999999999999</v>
      </c>
      <c r="AH76">
        <v>152.94049999999999</v>
      </c>
      <c r="AI76">
        <v>0</v>
      </c>
      <c r="AJ76">
        <v>0</v>
      </c>
      <c r="AK76">
        <v>51.140700000000002</v>
      </c>
      <c r="AL76">
        <v>82.501999999999995</v>
      </c>
      <c r="AM76">
        <v>5.2253600000000002</v>
      </c>
      <c r="AN76">
        <v>1.07128</v>
      </c>
      <c r="AO76">
        <v>25.872</v>
      </c>
      <c r="AP76">
        <v>10.119899999999999</v>
      </c>
      <c r="AQ76">
        <v>45.36</v>
      </c>
      <c r="AR76">
        <v>48.576000000000001</v>
      </c>
      <c r="AS76">
        <v>10.089</v>
      </c>
      <c r="AT76">
        <v>20.001799999999999</v>
      </c>
      <c r="AU76">
        <v>0</v>
      </c>
      <c r="AV76">
        <v>33.6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3229.7315709999998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64.073999999999998</v>
      </c>
      <c r="H77">
        <v>0</v>
      </c>
      <c r="I77">
        <v>0</v>
      </c>
      <c r="J77">
        <v>77.816000000000003</v>
      </c>
      <c r="K77">
        <v>686.77995699999997</v>
      </c>
      <c r="L77">
        <v>435.435</v>
      </c>
      <c r="M77">
        <v>92</v>
      </c>
      <c r="N77">
        <v>118.125</v>
      </c>
      <c r="O77">
        <v>123.66562500000001</v>
      </c>
      <c r="P77">
        <v>129.75</v>
      </c>
      <c r="Q77">
        <v>19.984999999999999</v>
      </c>
      <c r="R77">
        <v>21.196097999999999</v>
      </c>
      <c r="S77">
        <v>26.390910000000002</v>
      </c>
      <c r="T77">
        <v>0</v>
      </c>
      <c r="U77">
        <v>415.125</v>
      </c>
      <c r="V77">
        <v>13.9</v>
      </c>
      <c r="W77">
        <v>41.883000000000003</v>
      </c>
      <c r="X77">
        <v>147.515625</v>
      </c>
      <c r="Y77">
        <v>0</v>
      </c>
      <c r="Z77">
        <v>1.1000000000000001</v>
      </c>
      <c r="AA77">
        <v>42.14808</v>
      </c>
      <c r="AB77">
        <v>31.325500000000002</v>
      </c>
      <c r="AC77">
        <v>19.35568</v>
      </c>
      <c r="AD77">
        <v>0</v>
      </c>
      <c r="AE77">
        <v>49.436556000000003</v>
      </c>
      <c r="AF77">
        <v>17.748000000000001</v>
      </c>
      <c r="AG77">
        <v>38.981999999999999</v>
      </c>
      <c r="AH77">
        <v>152.94049999999999</v>
      </c>
      <c r="AI77">
        <v>0</v>
      </c>
      <c r="AJ77">
        <v>0</v>
      </c>
      <c r="AK77">
        <v>51.140700000000002</v>
      </c>
      <c r="AL77">
        <v>82.501999999999995</v>
      </c>
      <c r="AM77">
        <v>10.557359999999999</v>
      </c>
      <c r="AN77">
        <v>1.07128</v>
      </c>
      <c r="AO77">
        <v>25.872</v>
      </c>
      <c r="AP77">
        <v>10.119899999999999</v>
      </c>
      <c r="AQ77">
        <v>45.36</v>
      </c>
      <c r="AR77">
        <v>18.768000000000001</v>
      </c>
      <c r="AS77">
        <v>10.089</v>
      </c>
      <c r="AT77">
        <v>20.001799999999999</v>
      </c>
      <c r="AU77">
        <v>0</v>
      </c>
      <c r="AV77">
        <v>33.6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3216.3795709999999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64.073999999999998</v>
      </c>
      <c r="H78">
        <v>0</v>
      </c>
      <c r="I78">
        <v>0</v>
      </c>
      <c r="J78">
        <v>77.816000000000003</v>
      </c>
      <c r="K78">
        <v>686.77995699999997</v>
      </c>
      <c r="L78">
        <v>435.435</v>
      </c>
      <c r="M78">
        <v>92</v>
      </c>
      <c r="N78">
        <v>118.125</v>
      </c>
      <c r="O78">
        <v>123.66562500000001</v>
      </c>
      <c r="P78">
        <v>131.25</v>
      </c>
      <c r="Q78">
        <v>19.984999999999999</v>
      </c>
      <c r="R78">
        <v>21.196097999999999</v>
      </c>
      <c r="S78">
        <v>26.390910000000002</v>
      </c>
      <c r="T78">
        <v>0</v>
      </c>
      <c r="U78">
        <v>415.125</v>
      </c>
      <c r="V78">
        <v>13.9</v>
      </c>
      <c r="W78">
        <v>41.883000000000003</v>
      </c>
      <c r="X78">
        <v>147.515625</v>
      </c>
      <c r="Y78">
        <v>0</v>
      </c>
      <c r="Z78">
        <v>6.4108000000000001</v>
      </c>
      <c r="AA78">
        <v>42.14808</v>
      </c>
      <c r="AB78">
        <v>31.325500000000002</v>
      </c>
      <c r="AC78">
        <v>19.35568</v>
      </c>
      <c r="AD78">
        <v>0</v>
      </c>
      <c r="AE78">
        <v>49.436556000000003</v>
      </c>
      <c r="AF78">
        <v>25.635999999999999</v>
      </c>
      <c r="AG78">
        <v>38.981999999999999</v>
      </c>
      <c r="AH78">
        <v>152.94049999999999</v>
      </c>
      <c r="AI78">
        <v>0</v>
      </c>
      <c r="AJ78">
        <v>0</v>
      </c>
      <c r="AK78">
        <v>51.140700000000002</v>
      </c>
      <c r="AL78">
        <v>82.501999999999995</v>
      </c>
      <c r="AM78">
        <v>10.557359999999999</v>
      </c>
      <c r="AN78">
        <v>1.07128</v>
      </c>
      <c r="AO78">
        <v>25.872</v>
      </c>
      <c r="AP78">
        <v>10.119899999999999</v>
      </c>
      <c r="AQ78">
        <v>45.36</v>
      </c>
      <c r="AR78">
        <v>18.768000000000001</v>
      </c>
      <c r="AS78">
        <v>10.089</v>
      </c>
      <c r="AT78">
        <v>20.001799999999999</v>
      </c>
      <c r="AU78">
        <v>0</v>
      </c>
      <c r="AV78">
        <v>33.6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3231.0783710000001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60.816000000000003</v>
      </c>
      <c r="H79">
        <v>0</v>
      </c>
      <c r="I79">
        <v>0</v>
      </c>
      <c r="J79">
        <v>77.816000000000003</v>
      </c>
      <c r="K79">
        <v>686.77995699999997</v>
      </c>
      <c r="L79">
        <v>435.435</v>
      </c>
      <c r="M79">
        <v>92</v>
      </c>
      <c r="N79">
        <v>118.125</v>
      </c>
      <c r="O79">
        <v>123.66562500000001</v>
      </c>
      <c r="P79">
        <v>133.5</v>
      </c>
      <c r="Q79">
        <v>19.984999999999999</v>
      </c>
      <c r="R79">
        <v>21.196097999999999</v>
      </c>
      <c r="S79">
        <v>26.390910000000002</v>
      </c>
      <c r="T79">
        <v>0</v>
      </c>
      <c r="U79">
        <v>415.125</v>
      </c>
      <c r="V79">
        <v>13.9</v>
      </c>
      <c r="W79">
        <v>41.883000000000003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0</v>
      </c>
      <c r="AE79">
        <v>49.436556000000003</v>
      </c>
      <c r="AF79">
        <v>39.44</v>
      </c>
      <c r="AG79">
        <v>38.981999999999999</v>
      </c>
      <c r="AH79">
        <v>154.69245000000001</v>
      </c>
      <c r="AI79">
        <v>0</v>
      </c>
      <c r="AJ79">
        <v>0</v>
      </c>
      <c r="AK79">
        <v>51.140700000000002</v>
      </c>
      <c r="AL79">
        <v>82.501999999999995</v>
      </c>
      <c r="AM79">
        <v>15.804048</v>
      </c>
      <c r="AN79">
        <v>1.07128</v>
      </c>
      <c r="AO79">
        <v>25.872</v>
      </c>
      <c r="AP79">
        <v>10.119899999999999</v>
      </c>
      <c r="AQ79">
        <v>62.244</v>
      </c>
      <c r="AR79">
        <v>16.559999999999999</v>
      </c>
      <c r="AS79">
        <v>10.089</v>
      </c>
      <c r="AT79">
        <v>20.001799999999999</v>
      </c>
      <c r="AU79">
        <v>0</v>
      </c>
      <c r="AV79">
        <v>32.549999999999997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3295.641357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60.816000000000003</v>
      </c>
      <c r="H80">
        <v>0</v>
      </c>
      <c r="I80">
        <v>0</v>
      </c>
      <c r="J80">
        <v>77.816000000000003</v>
      </c>
      <c r="K80">
        <v>686.77995699999997</v>
      </c>
      <c r="L80">
        <v>435.435</v>
      </c>
      <c r="M80">
        <v>92</v>
      </c>
      <c r="N80">
        <v>118.125</v>
      </c>
      <c r="O80">
        <v>123.66562500000001</v>
      </c>
      <c r="P80">
        <v>135</v>
      </c>
      <c r="Q80">
        <v>19.984999999999999</v>
      </c>
      <c r="R80">
        <v>21.196097999999999</v>
      </c>
      <c r="S80">
        <v>26.390910000000002</v>
      </c>
      <c r="T80">
        <v>0</v>
      </c>
      <c r="U80">
        <v>415.125</v>
      </c>
      <c r="V80">
        <v>13.9</v>
      </c>
      <c r="W80">
        <v>41.883000000000003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0</v>
      </c>
      <c r="AE80">
        <v>49.436556000000003</v>
      </c>
      <c r="AF80">
        <v>39.44</v>
      </c>
      <c r="AG80">
        <v>38.981999999999999</v>
      </c>
      <c r="AH80">
        <v>154.69245000000001</v>
      </c>
      <c r="AI80">
        <v>0</v>
      </c>
      <c r="AJ80">
        <v>0</v>
      </c>
      <c r="AK80">
        <v>51.140700000000002</v>
      </c>
      <c r="AL80">
        <v>82.501999999999995</v>
      </c>
      <c r="AM80">
        <v>15.804048</v>
      </c>
      <c r="AN80">
        <v>1.07128</v>
      </c>
      <c r="AO80">
        <v>25.872</v>
      </c>
      <c r="AP80">
        <v>10.119899999999999</v>
      </c>
      <c r="AQ80">
        <v>62.244</v>
      </c>
      <c r="AR80">
        <v>16.559999999999999</v>
      </c>
      <c r="AS80">
        <v>10.089</v>
      </c>
      <c r="AT80">
        <v>20.001799999999999</v>
      </c>
      <c r="AU80">
        <v>0</v>
      </c>
      <c r="AV80">
        <v>32.549999999999997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3297.141357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59.73</v>
      </c>
      <c r="H81">
        <v>0</v>
      </c>
      <c r="I81">
        <v>0</v>
      </c>
      <c r="J81">
        <v>77.816000000000003</v>
      </c>
      <c r="K81">
        <v>686.77995699999997</v>
      </c>
      <c r="L81">
        <v>435.435</v>
      </c>
      <c r="M81">
        <v>92</v>
      </c>
      <c r="N81">
        <v>118.125</v>
      </c>
      <c r="O81">
        <v>123.66562500000001</v>
      </c>
      <c r="P81">
        <v>135</v>
      </c>
      <c r="Q81">
        <v>19.984999999999999</v>
      </c>
      <c r="R81">
        <v>21.196097999999999</v>
      </c>
      <c r="S81">
        <v>26.390910000000002</v>
      </c>
      <c r="T81">
        <v>0</v>
      </c>
      <c r="U81">
        <v>415.125</v>
      </c>
      <c r="V81">
        <v>13.9</v>
      </c>
      <c r="W81">
        <v>41.883000000000003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0</v>
      </c>
      <c r="AE81">
        <v>49.436556000000003</v>
      </c>
      <c r="AF81">
        <v>39.44</v>
      </c>
      <c r="AG81">
        <v>38.981999999999999</v>
      </c>
      <c r="AH81">
        <v>154.69245000000001</v>
      </c>
      <c r="AI81">
        <v>0</v>
      </c>
      <c r="AJ81">
        <v>0</v>
      </c>
      <c r="AK81">
        <v>51.140700000000002</v>
      </c>
      <c r="AL81">
        <v>82.501999999999995</v>
      </c>
      <c r="AM81">
        <v>15.804048</v>
      </c>
      <c r="AN81">
        <v>1.07128</v>
      </c>
      <c r="AO81">
        <v>25.872</v>
      </c>
      <c r="AP81">
        <v>10.119899999999999</v>
      </c>
      <c r="AQ81">
        <v>62.244</v>
      </c>
      <c r="AR81">
        <v>16.559999999999999</v>
      </c>
      <c r="AS81">
        <v>10.089</v>
      </c>
      <c r="AT81">
        <v>20.001799999999999</v>
      </c>
      <c r="AU81">
        <v>0</v>
      </c>
      <c r="AV81">
        <v>32.549999999999997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3296.0553570000002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59.73</v>
      </c>
      <c r="H82">
        <v>0</v>
      </c>
      <c r="I82">
        <v>0</v>
      </c>
      <c r="J82">
        <v>77.816000000000003</v>
      </c>
      <c r="K82">
        <v>686.77995699999997</v>
      </c>
      <c r="L82">
        <v>435.435</v>
      </c>
      <c r="M82">
        <v>92</v>
      </c>
      <c r="N82">
        <v>118.125</v>
      </c>
      <c r="O82">
        <v>123.66562500000001</v>
      </c>
      <c r="P82">
        <v>135</v>
      </c>
      <c r="Q82">
        <v>19.984999999999999</v>
      </c>
      <c r="R82">
        <v>21.196097999999999</v>
      </c>
      <c r="S82">
        <v>26.390910000000002</v>
      </c>
      <c r="T82">
        <v>0</v>
      </c>
      <c r="U82">
        <v>415.125</v>
      </c>
      <c r="V82">
        <v>13.9</v>
      </c>
      <c r="W82">
        <v>41.883000000000003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0</v>
      </c>
      <c r="AE82">
        <v>49.436556000000003</v>
      </c>
      <c r="AF82">
        <v>39.44</v>
      </c>
      <c r="AG82">
        <v>38.981999999999999</v>
      </c>
      <c r="AH82">
        <v>154.69245000000001</v>
      </c>
      <c r="AI82">
        <v>0</v>
      </c>
      <c r="AJ82">
        <v>0</v>
      </c>
      <c r="AK82">
        <v>51.140700000000002</v>
      </c>
      <c r="AL82">
        <v>82.501999999999995</v>
      </c>
      <c r="AM82">
        <v>15.804048</v>
      </c>
      <c r="AN82">
        <v>1.07128</v>
      </c>
      <c r="AO82">
        <v>25.872</v>
      </c>
      <c r="AP82">
        <v>10.119899999999999</v>
      </c>
      <c r="AQ82">
        <v>62.244</v>
      </c>
      <c r="AR82">
        <v>16.559999999999999</v>
      </c>
      <c r="AS82">
        <v>10.089</v>
      </c>
      <c r="AT82">
        <v>20.001799999999999</v>
      </c>
      <c r="AU82">
        <v>0</v>
      </c>
      <c r="AV82">
        <v>32.549999999999997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3296.0553570000002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59.73</v>
      </c>
      <c r="H83">
        <v>0</v>
      </c>
      <c r="I83">
        <v>0</v>
      </c>
      <c r="J83">
        <v>77.816000000000003</v>
      </c>
      <c r="K83">
        <v>686.77995699999997</v>
      </c>
      <c r="L83">
        <v>435.435</v>
      </c>
      <c r="M83">
        <v>92</v>
      </c>
      <c r="N83">
        <v>118.125</v>
      </c>
      <c r="O83">
        <v>123.66562500000001</v>
      </c>
      <c r="P83">
        <v>131.25</v>
      </c>
      <c r="Q83">
        <v>19.984999999999999</v>
      </c>
      <c r="R83">
        <v>21.196097999999999</v>
      </c>
      <c r="S83">
        <v>26.390910000000002</v>
      </c>
      <c r="T83">
        <v>0</v>
      </c>
      <c r="U83">
        <v>415.125</v>
      </c>
      <c r="V83">
        <v>13.9</v>
      </c>
      <c r="W83">
        <v>41.883000000000003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0</v>
      </c>
      <c r="AE83">
        <v>49.436556000000003</v>
      </c>
      <c r="AF83">
        <v>39.44</v>
      </c>
      <c r="AG83">
        <v>38.981999999999999</v>
      </c>
      <c r="AH83">
        <v>154.69245000000001</v>
      </c>
      <c r="AI83">
        <v>0</v>
      </c>
      <c r="AJ83">
        <v>0</v>
      </c>
      <c r="AK83">
        <v>51.140700000000002</v>
      </c>
      <c r="AL83">
        <v>82.501999999999995</v>
      </c>
      <c r="AM83">
        <v>15.804048</v>
      </c>
      <c r="AN83">
        <v>1.0521499999999999</v>
      </c>
      <c r="AO83">
        <v>25.872</v>
      </c>
      <c r="AP83">
        <v>10.119899999999999</v>
      </c>
      <c r="AQ83">
        <v>62.244</v>
      </c>
      <c r="AR83">
        <v>16.559999999999999</v>
      </c>
      <c r="AS83">
        <v>13.452</v>
      </c>
      <c r="AT83">
        <v>20.001799999999999</v>
      </c>
      <c r="AU83">
        <v>0</v>
      </c>
      <c r="AV83">
        <v>32.549999999999997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3295.6492270000003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59.73</v>
      </c>
      <c r="H84">
        <v>0</v>
      </c>
      <c r="I84">
        <v>0</v>
      </c>
      <c r="J84">
        <v>77.816000000000003</v>
      </c>
      <c r="K84">
        <v>686.77995699999997</v>
      </c>
      <c r="L84">
        <v>435.435</v>
      </c>
      <c r="M84">
        <v>92</v>
      </c>
      <c r="N84">
        <v>118.125</v>
      </c>
      <c r="O84">
        <v>123.66562500000001</v>
      </c>
      <c r="P84">
        <v>131.25</v>
      </c>
      <c r="Q84">
        <v>19.984999999999999</v>
      </c>
      <c r="R84">
        <v>21.196097999999999</v>
      </c>
      <c r="S84">
        <v>26.390910000000002</v>
      </c>
      <c r="T84">
        <v>0</v>
      </c>
      <c r="U84">
        <v>415.125</v>
      </c>
      <c r="V84">
        <v>13.9</v>
      </c>
      <c r="W84">
        <v>41.883000000000003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0</v>
      </c>
      <c r="AE84">
        <v>49.436556000000003</v>
      </c>
      <c r="AF84">
        <v>39.44</v>
      </c>
      <c r="AG84">
        <v>38.981999999999999</v>
      </c>
      <c r="AH84">
        <v>154.69245000000001</v>
      </c>
      <c r="AI84">
        <v>0</v>
      </c>
      <c r="AJ84">
        <v>0</v>
      </c>
      <c r="AK84">
        <v>51.140700000000002</v>
      </c>
      <c r="AL84">
        <v>82.501999999999995</v>
      </c>
      <c r="AM84">
        <v>15.804048</v>
      </c>
      <c r="AN84">
        <v>1.0521499999999999</v>
      </c>
      <c r="AO84">
        <v>25.872</v>
      </c>
      <c r="AP84">
        <v>10.119899999999999</v>
      </c>
      <c r="AQ84">
        <v>62.244</v>
      </c>
      <c r="AR84">
        <v>16.559999999999999</v>
      </c>
      <c r="AS84">
        <v>32.822879999999998</v>
      </c>
      <c r="AT84">
        <v>20.001799999999999</v>
      </c>
      <c r="AU84">
        <v>0</v>
      </c>
      <c r="AV84">
        <v>32.549999999999997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3315.0201070000003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59.73</v>
      </c>
      <c r="H85">
        <v>0</v>
      </c>
      <c r="I85">
        <v>0</v>
      </c>
      <c r="J85">
        <v>70.144000000000005</v>
      </c>
      <c r="K85">
        <v>686.77995699999997</v>
      </c>
      <c r="L85">
        <v>435.435</v>
      </c>
      <c r="M85">
        <v>92</v>
      </c>
      <c r="N85">
        <v>118.125</v>
      </c>
      <c r="O85">
        <v>123.66562500000001</v>
      </c>
      <c r="P85">
        <v>133.5</v>
      </c>
      <c r="Q85">
        <v>19.984999999999999</v>
      </c>
      <c r="R85">
        <v>21.196097999999999</v>
      </c>
      <c r="S85">
        <v>26.390910000000002</v>
      </c>
      <c r="T85">
        <v>0</v>
      </c>
      <c r="U85">
        <v>415.125</v>
      </c>
      <c r="V85">
        <v>13.9</v>
      </c>
      <c r="W85">
        <v>41.883000000000003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0</v>
      </c>
      <c r="AE85">
        <v>49.436556000000003</v>
      </c>
      <c r="AF85">
        <v>39.44</v>
      </c>
      <c r="AG85">
        <v>38.981999999999999</v>
      </c>
      <c r="AH85">
        <v>154.69245000000001</v>
      </c>
      <c r="AI85">
        <v>0</v>
      </c>
      <c r="AJ85">
        <v>0</v>
      </c>
      <c r="AK85">
        <v>51.140700000000002</v>
      </c>
      <c r="AL85">
        <v>82.501999999999995</v>
      </c>
      <c r="AM85">
        <v>15.804048</v>
      </c>
      <c r="AN85">
        <v>1.0521499999999999</v>
      </c>
      <c r="AO85">
        <v>25.872</v>
      </c>
      <c r="AP85">
        <v>10.119899999999999</v>
      </c>
      <c r="AQ85">
        <v>62.244</v>
      </c>
      <c r="AR85">
        <v>16.559999999999999</v>
      </c>
      <c r="AS85">
        <v>32.822879999999998</v>
      </c>
      <c r="AT85">
        <v>20.001799999999999</v>
      </c>
      <c r="AU85">
        <v>0</v>
      </c>
      <c r="AV85">
        <v>32.549999999999997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3309.5981069999998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59.73</v>
      </c>
      <c r="H86">
        <v>0</v>
      </c>
      <c r="I86">
        <v>0</v>
      </c>
      <c r="J86">
        <v>70.144000000000005</v>
      </c>
      <c r="K86">
        <v>686.77995699999997</v>
      </c>
      <c r="L86">
        <v>435.435</v>
      </c>
      <c r="M86">
        <v>92</v>
      </c>
      <c r="N86">
        <v>118.125</v>
      </c>
      <c r="O86">
        <v>123.66562500000001</v>
      </c>
      <c r="P86">
        <v>135</v>
      </c>
      <c r="Q86">
        <v>19.984999999999999</v>
      </c>
      <c r="R86">
        <v>21.196097999999999</v>
      </c>
      <c r="S86">
        <v>26.390910000000002</v>
      </c>
      <c r="T86">
        <v>0</v>
      </c>
      <c r="U86">
        <v>415.125</v>
      </c>
      <c r="V86">
        <v>13.9</v>
      </c>
      <c r="W86">
        <v>41.883000000000003</v>
      </c>
      <c r="X86">
        <v>147.515625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0</v>
      </c>
      <c r="AE86">
        <v>49.436556000000003</v>
      </c>
      <c r="AF86">
        <v>25.635999999999999</v>
      </c>
      <c r="AG86">
        <v>38.981999999999999</v>
      </c>
      <c r="AH86">
        <v>152.94049999999999</v>
      </c>
      <c r="AI86">
        <v>0</v>
      </c>
      <c r="AJ86">
        <v>0</v>
      </c>
      <c r="AK86">
        <v>51.140700000000002</v>
      </c>
      <c r="AL86">
        <v>82.501999999999995</v>
      </c>
      <c r="AM86">
        <v>10.557359999999999</v>
      </c>
      <c r="AN86">
        <v>1.0521499999999999</v>
      </c>
      <c r="AO86">
        <v>25.872</v>
      </c>
      <c r="AP86">
        <v>10.119899999999999</v>
      </c>
      <c r="AQ86">
        <v>45.36</v>
      </c>
      <c r="AR86">
        <v>16.559999999999999</v>
      </c>
      <c r="AS86">
        <v>32.822879999999998</v>
      </c>
      <c r="AT86">
        <v>20.001799999999999</v>
      </c>
      <c r="AU86">
        <v>0</v>
      </c>
      <c r="AV86">
        <v>32.549999999999997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3255.9500689999995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59.73</v>
      </c>
      <c r="H87">
        <v>0</v>
      </c>
      <c r="I87">
        <v>0</v>
      </c>
      <c r="J87">
        <v>70.144000000000005</v>
      </c>
      <c r="K87">
        <v>686.77995699999997</v>
      </c>
      <c r="L87">
        <v>435.435</v>
      </c>
      <c r="M87">
        <v>92</v>
      </c>
      <c r="N87">
        <v>118.125</v>
      </c>
      <c r="O87">
        <v>123.66562500000001</v>
      </c>
      <c r="P87">
        <v>133.5</v>
      </c>
      <c r="Q87">
        <v>19.984999999999999</v>
      </c>
      <c r="R87">
        <v>21.196097999999999</v>
      </c>
      <c r="S87">
        <v>26.390910000000002</v>
      </c>
      <c r="T87">
        <v>0</v>
      </c>
      <c r="U87">
        <v>415.125</v>
      </c>
      <c r="V87">
        <v>13.9</v>
      </c>
      <c r="W87">
        <v>41.883000000000003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0</v>
      </c>
      <c r="AE87">
        <v>49.436556000000003</v>
      </c>
      <c r="AF87">
        <v>25.635999999999999</v>
      </c>
      <c r="AG87">
        <v>38.981999999999999</v>
      </c>
      <c r="AH87">
        <v>152.94049999999999</v>
      </c>
      <c r="AI87">
        <v>0</v>
      </c>
      <c r="AJ87">
        <v>0</v>
      </c>
      <c r="AK87">
        <v>51.140700000000002</v>
      </c>
      <c r="AL87">
        <v>82.501999999999995</v>
      </c>
      <c r="AM87">
        <v>10.557359999999999</v>
      </c>
      <c r="AN87">
        <v>1.0521499999999999</v>
      </c>
      <c r="AO87">
        <v>25.872</v>
      </c>
      <c r="AP87">
        <v>10.119899999999999</v>
      </c>
      <c r="AQ87">
        <v>45.36</v>
      </c>
      <c r="AR87">
        <v>48.576000000000001</v>
      </c>
      <c r="AS87">
        <v>10.7616</v>
      </c>
      <c r="AT87">
        <v>20.001799999999999</v>
      </c>
      <c r="AU87">
        <v>0</v>
      </c>
      <c r="AV87">
        <v>32.549999999999997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3264.4047889999993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59.73</v>
      </c>
      <c r="H88">
        <v>0</v>
      </c>
      <c r="I88">
        <v>0</v>
      </c>
      <c r="J88">
        <v>70.144000000000005</v>
      </c>
      <c r="K88">
        <v>686.77995699999997</v>
      </c>
      <c r="L88">
        <v>435.435</v>
      </c>
      <c r="M88">
        <v>92</v>
      </c>
      <c r="N88">
        <v>118.125</v>
      </c>
      <c r="O88">
        <v>123.66562500000001</v>
      </c>
      <c r="P88">
        <v>133.5</v>
      </c>
      <c r="Q88">
        <v>19.984999999999999</v>
      </c>
      <c r="R88">
        <v>21.196097999999999</v>
      </c>
      <c r="S88">
        <v>26.390910000000002</v>
      </c>
      <c r="T88">
        <v>0</v>
      </c>
      <c r="U88">
        <v>415.125</v>
      </c>
      <c r="V88">
        <v>13.9</v>
      </c>
      <c r="W88">
        <v>41.883000000000003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0</v>
      </c>
      <c r="AE88">
        <v>49.436556000000003</v>
      </c>
      <c r="AF88">
        <v>25.635999999999999</v>
      </c>
      <c r="AG88">
        <v>38.981999999999999</v>
      </c>
      <c r="AH88">
        <v>152.94049999999999</v>
      </c>
      <c r="AI88">
        <v>0</v>
      </c>
      <c r="AJ88">
        <v>0</v>
      </c>
      <c r="AK88">
        <v>51.140700000000002</v>
      </c>
      <c r="AL88">
        <v>82.501999999999995</v>
      </c>
      <c r="AM88">
        <v>10.557359999999999</v>
      </c>
      <c r="AN88">
        <v>1.0521499999999999</v>
      </c>
      <c r="AO88">
        <v>25.872</v>
      </c>
      <c r="AP88">
        <v>10.119899999999999</v>
      </c>
      <c r="AQ88">
        <v>45.36</v>
      </c>
      <c r="AR88">
        <v>48.576000000000001</v>
      </c>
      <c r="AS88">
        <v>10.089</v>
      </c>
      <c r="AT88">
        <v>20.001799999999999</v>
      </c>
      <c r="AU88">
        <v>0</v>
      </c>
      <c r="AV88">
        <v>32.549999999999997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3263.7321889999994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59.73</v>
      </c>
      <c r="H89">
        <v>0</v>
      </c>
      <c r="I89">
        <v>0</v>
      </c>
      <c r="J89">
        <v>70.144000000000005</v>
      </c>
      <c r="K89">
        <v>686.77995699999997</v>
      </c>
      <c r="L89">
        <v>435.435</v>
      </c>
      <c r="M89">
        <v>92</v>
      </c>
      <c r="N89">
        <v>118.125</v>
      </c>
      <c r="O89">
        <v>123.66562500000001</v>
      </c>
      <c r="P89">
        <v>133.5</v>
      </c>
      <c r="Q89">
        <v>19.984999999999999</v>
      </c>
      <c r="R89">
        <v>21.196097999999999</v>
      </c>
      <c r="S89">
        <v>26.390910000000002</v>
      </c>
      <c r="T89">
        <v>0</v>
      </c>
      <c r="U89">
        <v>415.125</v>
      </c>
      <c r="V89">
        <v>13.9</v>
      </c>
      <c r="W89">
        <v>41.883000000000003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0</v>
      </c>
      <c r="AE89">
        <v>49.436556000000003</v>
      </c>
      <c r="AF89">
        <v>25.635999999999999</v>
      </c>
      <c r="AG89">
        <v>38.981999999999999</v>
      </c>
      <c r="AH89">
        <v>152.94049999999999</v>
      </c>
      <c r="AI89">
        <v>0</v>
      </c>
      <c r="AJ89">
        <v>0</v>
      </c>
      <c r="AK89">
        <v>51.140700000000002</v>
      </c>
      <c r="AL89">
        <v>82.501999999999995</v>
      </c>
      <c r="AM89">
        <v>10.557359999999999</v>
      </c>
      <c r="AN89">
        <v>1.0521499999999999</v>
      </c>
      <c r="AO89">
        <v>25.872</v>
      </c>
      <c r="AP89">
        <v>10.119899999999999</v>
      </c>
      <c r="AQ89">
        <v>45.36</v>
      </c>
      <c r="AR89">
        <v>18.768000000000001</v>
      </c>
      <c r="AS89">
        <v>10.089</v>
      </c>
      <c r="AT89">
        <v>20.001799999999999</v>
      </c>
      <c r="AU89">
        <v>0</v>
      </c>
      <c r="AV89">
        <v>32.549999999999997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3233.9241889999994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59.73</v>
      </c>
      <c r="H90">
        <v>0</v>
      </c>
      <c r="I90">
        <v>0</v>
      </c>
      <c r="J90">
        <v>70.144000000000005</v>
      </c>
      <c r="K90">
        <v>686.77995699999997</v>
      </c>
      <c r="L90">
        <v>435.435</v>
      </c>
      <c r="M90">
        <v>92</v>
      </c>
      <c r="N90">
        <v>118.125</v>
      </c>
      <c r="O90">
        <v>123.66562500000001</v>
      </c>
      <c r="P90">
        <v>133.5</v>
      </c>
      <c r="Q90">
        <v>19.984999999999999</v>
      </c>
      <c r="R90">
        <v>21.196097999999999</v>
      </c>
      <c r="S90">
        <v>26.390910000000002</v>
      </c>
      <c r="T90">
        <v>0</v>
      </c>
      <c r="U90">
        <v>415.125</v>
      </c>
      <c r="V90">
        <v>13.9</v>
      </c>
      <c r="W90">
        <v>41.883000000000003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0</v>
      </c>
      <c r="AE90">
        <v>49.436556000000003</v>
      </c>
      <c r="AF90">
        <v>39.44</v>
      </c>
      <c r="AG90">
        <v>38.981999999999999</v>
      </c>
      <c r="AH90">
        <v>154.69245000000001</v>
      </c>
      <c r="AI90">
        <v>0</v>
      </c>
      <c r="AJ90">
        <v>0</v>
      </c>
      <c r="AK90">
        <v>51.140700000000002</v>
      </c>
      <c r="AL90">
        <v>82.501999999999995</v>
      </c>
      <c r="AM90">
        <v>15.804048</v>
      </c>
      <c r="AN90">
        <v>1.0521499999999999</v>
      </c>
      <c r="AO90">
        <v>25.872</v>
      </c>
      <c r="AP90">
        <v>10.119899999999999</v>
      </c>
      <c r="AQ90">
        <v>62.244</v>
      </c>
      <c r="AR90">
        <v>18.768000000000001</v>
      </c>
      <c r="AS90">
        <v>10.089</v>
      </c>
      <c r="AT90">
        <v>20.001799999999999</v>
      </c>
      <c r="AU90">
        <v>0</v>
      </c>
      <c r="AV90">
        <v>32.549999999999997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3282.4524269999997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59.73</v>
      </c>
      <c r="H91">
        <v>0</v>
      </c>
      <c r="I91">
        <v>0</v>
      </c>
      <c r="J91">
        <v>70.144000000000005</v>
      </c>
      <c r="K91">
        <v>686.77995699999997</v>
      </c>
      <c r="L91">
        <v>435.435</v>
      </c>
      <c r="M91">
        <v>92</v>
      </c>
      <c r="N91">
        <v>118.125</v>
      </c>
      <c r="O91">
        <v>123.66562500000001</v>
      </c>
      <c r="P91">
        <v>135</v>
      </c>
      <c r="Q91">
        <v>19.984999999999999</v>
      </c>
      <c r="R91">
        <v>21.196097999999999</v>
      </c>
      <c r="S91">
        <v>26.390910000000002</v>
      </c>
      <c r="T91">
        <v>0</v>
      </c>
      <c r="U91">
        <v>415.125</v>
      </c>
      <c r="V91">
        <v>13.9</v>
      </c>
      <c r="W91">
        <v>41.883000000000003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0</v>
      </c>
      <c r="AE91">
        <v>49.436556000000003</v>
      </c>
      <c r="AF91">
        <v>39.44</v>
      </c>
      <c r="AG91">
        <v>38.981999999999999</v>
      </c>
      <c r="AH91">
        <v>154.69245000000001</v>
      </c>
      <c r="AI91">
        <v>0</v>
      </c>
      <c r="AJ91">
        <v>0</v>
      </c>
      <c r="AK91">
        <v>51.140700000000002</v>
      </c>
      <c r="AL91">
        <v>82.501999999999995</v>
      </c>
      <c r="AM91">
        <v>15.804048</v>
      </c>
      <c r="AN91">
        <v>1.0521499999999999</v>
      </c>
      <c r="AO91">
        <v>25.872</v>
      </c>
      <c r="AP91">
        <v>10.119899999999999</v>
      </c>
      <c r="AQ91">
        <v>62.244</v>
      </c>
      <c r="AR91">
        <v>18.768000000000001</v>
      </c>
      <c r="AS91">
        <v>10.089</v>
      </c>
      <c r="AT91">
        <v>20.001799999999999</v>
      </c>
      <c r="AU91">
        <v>0</v>
      </c>
      <c r="AV91">
        <v>32.549999999999997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3283.9524269999997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59.73</v>
      </c>
      <c r="H92">
        <v>0</v>
      </c>
      <c r="I92">
        <v>0</v>
      </c>
      <c r="J92">
        <v>70.144000000000005</v>
      </c>
      <c r="K92">
        <v>686.77995699999997</v>
      </c>
      <c r="L92">
        <v>435.435</v>
      </c>
      <c r="M92">
        <v>92</v>
      </c>
      <c r="N92">
        <v>118.125</v>
      </c>
      <c r="O92">
        <v>123.66562500000001</v>
      </c>
      <c r="P92">
        <v>135</v>
      </c>
      <c r="Q92">
        <v>19.984999999999999</v>
      </c>
      <c r="R92">
        <v>21.196097999999999</v>
      </c>
      <c r="S92">
        <v>26.390910000000002</v>
      </c>
      <c r="T92">
        <v>0</v>
      </c>
      <c r="U92">
        <v>415.125</v>
      </c>
      <c r="V92">
        <v>13.9</v>
      </c>
      <c r="W92">
        <v>41.883000000000003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0</v>
      </c>
      <c r="AE92">
        <v>49.436556000000003</v>
      </c>
      <c r="AF92">
        <v>39.44</v>
      </c>
      <c r="AG92">
        <v>38.981999999999999</v>
      </c>
      <c r="AH92">
        <v>154.69245000000001</v>
      </c>
      <c r="AI92">
        <v>0</v>
      </c>
      <c r="AJ92">
        <v>0</v>
      </c>
      <c r="AK92">
        <v>51.140700000000002</v>
      </c>
      <c r="AL92">
        <v>82.501999999999995</v>
      </c>
      <c r="AM92">
        <v>15.804048</v>
      </c>
      <c r="AN92">
        <v>1.0521499999999999</v>
      </c>
      <c r="AO92">
        <v>25.872</v>
      </c>
      <c r="AP92">
        <v>10.119899999999999</v>
      </c>
      <c r="AQ92">
        <v>62.244</v>
      </c>
      <c r="AR92">
        <v>18.768000000000001</v>
      </c>
      <c r="AS92">
        <v>10.089</v>
      </c>
      <c r="AT92">
        <v>20.001799999999999</v>
      </c>
      <c r="AU92">
        <v>0</v>
      </c>
      <c r="AV92">
        <v>32.549999999999997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3283.9524269999997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59.73</v>
      </c>
      <c r="H93">
        <v>0</v>
      </c>
      <c r="I93">
        <v>0</v>
      </c>
      <c r="J93">
        <v>70.144000000000005</v>
      </c>
      <c r="K93">
        <v>686.77995699999997</v>
      </c>
      <c r="L93">
        <v>435.435</v>
      </c>
      <c r="M93">
        <v>92</v>
      </c>
      <c r="N93">
        <v>118.125</v>
      </c>
      <c r="O93">
        <v>123.66562500000001</v>
      </c>
      <c r="P93">
        <v>135</v>
      </c>
      <c r="Q93">
        <v>19.984999999999999</v>
      </c>
      <c r="R93">
        <v>21.196097999999999</v>
      </c>
      <c r="S93">
        <v>26.390910000000002</v>
      </c>
      <c r="T93">
        <v>0</v>
      </c>
      <c r="U93">
        <v>416.25</v>
      </c>
      <c r="V93">
        <v>13.9</v>
      </c>
      <c r="W93">
        <v>42.49</v>
      </c>
      <c r="X93">
        <v>147.515625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0</v>
      </c>
      <c r="AE93">
        <v>49.436556000000003</v>
      </c>
      <c r="AF93">
        <v>39.44</v>
      </c>
      <c r="AG93">
        <v>38.981999999999999</v>
      </c>
      <c r="AH93">
        <v>154.69245000000001</v>
      </c>
      <c r="AI93">
        <v>0</v>
      </c>
      <c r="AJ93">
        <v>0</v>
      </c>
      <c r="AK93">
        <v>51.140700000000002</v>
      </c>
      <c r="AL93">
        <v>82.501999999999995</v>
      </c>
      <c r="AM93">
        <v>15.804048</v>
      </c>
      <c r="AN93">
        <v>1.0521499999999999</v>
      </c>
      <c r="AO93">
        <v>26.46</v>
      </c>
      <c r="AP93">
        <v>10.119899999999999</v>
      </c>
      <c r="AQ93">
        <v>62.244</v>
      </c>
      <c r="AR93">
        <v>18.768000000000001</v>
      </c>
      <c r="AS93">
        <v>10.089</v>
      </c>
      <c r="AT93">
        <v>20.001799999999999</v>
      </c>
      <c r="AU93">
        <v>0</v>
      </c>
      <c r="AV93">
        <v>32.549999999999997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3279.7516269999996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59.73</v>
      </c>
      <c r="H94">
        <v>0</v>
      </c>
      <c r="I94">
        <v>0</v>
      </c>
      <c r="J94">
        <v>70.144000000000005</v>
      </c>
      <c r="K94">
        <v>686.77995699999997</v>
      </c>
      <c r="L94">
        <v>435.435</v>
      </c>
      <c r="M94">
        <v>92</v>
      </c>
      <c r="N94">
        <v>118.125</v>
      </c>
      <c r="O94">
        <v>123.66562500000001</v>
      </c>
      <c r="P94">
        <v>135</v>
      </c>
      <c r="Q94">
        <v>19.984999999999999</v>
      </c>
      <c r="R94">
        <v>21.196097999999999</v>
      </c>
      <c r="S94">
        <v>26.390910000000002</v>
      </c>
      <c r="T94">
        <v>0</v>
      </c>
      <c r="U94">
        <v>416.25</v>
      </c>
      <c r="V94">
        <v>13.9</v>
      </c>
      <c r="W94">
        <v>42.49</v>
      </c>
      <c r="X94">
        <v>147.515625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0</v>
      </c>
      <c r="AE94">
        <v>49.436556000000003</v>
      </c>
      <c r="AF94">
        <v>39.44</v>
      </c>
      <c r="AG94">
        <v>38.981999999999999</v>
      </c>
      <c r="AH94">
        <v>154.69245000000001</v>
      </c>
      <c r="AI94">
        <v>0</v>
      </c>
      <c r="AJ94">
        <v>0</v>
      </c>
      <c r="AK94">
        <v>51.140700000000002</v>
      </c>
      <c r="AL94">
        <v>82.501999999999995</v>
      </c>
      <c r="AM94">
        <v>15.804048</v>
      </c>
      <c r="AN94">
        <v>1.0521499999999999</v>
      </c>
      <c r="AO94">
        <v>26.46</v>
      </c>
      <c r="AP94">
        <v>10.119899999999999</v>
      </c>
      <c r="AQ94">
        <v>62.244</v>
      </c>
      <c r="AR94">
        <v>18.768000000000001</v>
      </c>
      <c r="AS94">
        <v>10.089</v>
      </c>
      <c r="AT94">
        <v>20.001799999999999</v>
      </c>
      <c r="AU94">
        <v>0</v>
      </c>
      <c r="AV94">
        <v>32.549999999999997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3279.7516269999996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59.73</v>
      </c>
      <c r="H95">
        <v>0</v>
      </c>
      <c r="I95">
        <v>0</v>
      </c>
      <c r="J95">
        <v>70.144000000000005</v>
      </c>
      <c r="K95">
        <v>686.77995699999997</v>
      </c>
      <c r="L95">
        <v>435.435</v>
      </c>
      <c r="M95">
        <v>92</v>
      </c>
      <c r="N95">
        <v>118.125</v>
      </c>
      <c r="O95">
        <v>123.66562500000001</v>
      </c>
      <c r="P95">
        <v>127.5</v>
      </c>
      <c r="Q95">
        <v>19.984999999999999</v>
      </c>
      <c r="R95">
        <v>21.196097999999999</v>
      </c>
      <c r="S95">
        <v>26.390910000000002</v>
      </c>
      <c r="T95">
        <v>0</v>
      </c>
      <c r="U95">
        <v>416.25</v>
      </c>
      <c r="V95">
        <v>13.9</v>
      </c>
      <c r="W95">
        <v>42.49</v>
      </c>
      <c r="X95">
        <v>147.515625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0</v>
      </c>
      <c r="AE95">
        <v>49.436556000000003</v>
      </c>
      <c r="AF95">
        <v>25.635999999999999</v>
      </c>
      <c r="AG95">
        <v>38.981999999999999</v>
      </c>
      <c r="AH95">
        <v>152.94049999999999</v>
      </c>
      <c r="AI95">
        <v>0</v>
      </c>
      <c r="AJ95">
        <v>0</v>
      </c>
      <c r="AK95">
        <v>51.140700000000002</v>
      </c>
      <c r="AL95">
        <v>82.501999999999995</v>
      </c>
      <c r="AM95">
        <v>10.557359999999999</v>
      </c>
      <c r="AN95">
        <v>1.0521499999999999</v>
      </c>
      <c r="AO95">
        <v>26.46</v>
      </c>
      <c r="AP95">
        <v>10.119899999999999</v>
      </c>
      <c r="AQ95">
        <v>60.48</v>
      </c>
      <c r="AR95">
        <v>18.768000000000001</v>
      </c>
      <c r="AS95">
        <v>11.434200000000001</v>
      </c>
      <c r="AT95">
        <v>20.001799999999999</v>
      </c>
      <c r="AU95">
        <v>0</v>
      </c>
      <c r="AV95">
        <v>32.549999999999997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3245.6093889999997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59.73</v>
      </c>
      <c r="H96">
        <v>0</v>
      </c>
      <c r="I96">
        <v>0</v>
      </c>
      <c r="J96">
        <v>70.144000000000005</v>
      </c>
      <c r="K96">
        <v>686.77995699999997</v>
      </c>
      <c r="L96">
        <v>435.435</v>
      </c>
      <c r="M96">
        <v>92</v>
      </c>
      <c r="N96">
        <v>118.125</v>
      </c>
      <c r="O96">
        <v>123.66562500000001</v>
      </c>
      <c r="P96">
        <v>127.5</v>
      </c>
      <c r="Q96">
        <v>19.984999999999999</v>
      </c>
      <c r="R96">
        <v>21.196097999999999</v>
      </c>
      <c r="S96">
        <v>26.390910000000002</v>
      </c>
      <c r="T96">
        <v>0</v>
      </c>
      <c r="U96">
        <v>416.25</v>
      </c>
      <c r="V96">
        <v>13.9</v>
      </c>
      <c r="W96">
        <v>42.49</v>
      </c>
      <c r="X96">
        <v>147.515625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0</v>
      </c>
      <c r="AE96">
        <v>49.436556000000003</v>
      </c>
      <c r="AF96">
        <v>17.748000000000001</v>
      </c>
      <c r="AG96">
        <v>38.981999999999999</v>
      </c>
      <c r="AH96">
        <v>152.94049999999999</v>
      </c>
      <c r="AI96">
        <v>0</v>
      </c>
      <c r="AJ96">
        <v>0</v>
      </c>
      <c r="AK96">
        <v>51.140700000000002</v>
      </c>
      <c r="AL96">
        <v>82.501999999999995</v>
      </c>
      <c r="AM96">
        <v>5.2786799999999996</v>
      </c>
      <c r="AN96">
        <v>1.0521499999999999</v>
      </c>
      <c r="AO96">
        <v>26.46</v>
      </c>
      <c r="AP96">
        <v>10.119899999999999</v>
      </c>
      <c r="AQ96">
        <v>60.48</v>
      </c>
      <c r="AR96">
        <v>18.768000000000001</v>
      </c>
      <c r="AS96">
        <v>11.434200000000001</v>
      </c>
      <c r="AT96">
        <v>20.001799999999999</v>
      </c>
      <c r="AU96">
        <v>0</v>
      </c>
      <c r="AV96">
        <v>32.549999999999997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3232.4427089999999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59.73</v>
      </c>
      <c r="H97">
        <v>0</v>
      </c>
      <c r="I97">
        <v>0</v>
      </c>
      <c r="J97">
        <v>70.144000000000005</v>
      </c>
      <c r="K97">
        <v>686.77995699999997</v>
      </c>
      <c r="L97">
        <v>435.435</v>
      </c>
      <c r="M97">
        <v>92</v>
      </c>
      <c r="N97">
        <v>118.125</v>
      </c>
      <c r="O97">
        <v>123.66562500000001</v>
      </c>
      <c r="P97">
        <v>127.5</v>
      </c>
      <c r="Q97">
        <v>19.984999999999999</v>
      </c>
      <c r="R97">
        <v>21.196097999999999</v>
      </c>
      <c r="S97">
        <v>26.390910000000002</v>
      </c>
      <c r="T97">
        <v>0</v>
      </c>
      <c r="U97">
        <v>416.25</v>
      </c>
      <c r="V97">
        <v>13.9</v>
      </c>
      <c r="W97">
        <v>42.49</v>
      </c>
      <c r="X97">
        <v>147.515625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0</v>
      </c>
      <c r="AE97">
        <v>49.436556000000003</v>
      </c>
      <c r="AF97">
        <v>8.8740000000000006</v>
      </c>
      <c r="AG97">
        <v>38.981999999999999</v>
      </c>
      <c r="AH97">
        <v>152.94049999999999</v>
      </c>
      <c r="AI97">
        <v>0</v>
      </c>
      <c r="AJ97">
        <v>0</v>
      </c>
      <c r="AK97">
        <v>51.140700000000002</v>
      </c>
      <c r="AL97">
        <v>82.501999999999995</v>
      </c>
      <c r="AM97">
        <v>5.2786799999999996</v>
      </c>
      <c r="AN97">
        <v>1.0521499999999999</v>
      </c>
      <c r="AO97">
        <v>26.46</v>
      </c>
      <c r="AP97">
        <v>10.119899999999999</v>
      </c>
      <c r="AQ97">
        <v>60.48</v>
      </c>
      <c r="AR97">
        <v>18.768000000000001</v>
      </c>
      <c r="AS97">
        <v>10.089</v>
      </c>
      <c r="AT97">
        <v>20.001799999999999</v>
      </c>
      <c r="AU97">
        <v>0</v>
      </c>
      <c r="AV97">
        <v>32.549999999999997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3222.2235089999995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59.73</v>
      </c>
      <c r="H98">
        <v>0</v>
      </c>
      <c r="I98">
        <v>0</v>
      </c>
      <c r="J98">
        <v>70.144000000000005</v>
      </c>
      <c r="K98">
        <v>686.77995699999997</v>
      </c>
      <c r="L98">
        <v>435.435</v>
      </c>
      <c r="M98">
        <v>92</v>
      </c>
      <c r="N98">
        <v>118.125</v>
      </c>
      <c r="O98">
        <v>123.66562500000001</v>
      </c>
      <c r="P98">
        <v>127.5</v>
      </c>
      <c r="Q98">
        <v>19.984999999999999</v>
      </c>
      <c r="R98">
        <v>21.196097999999999</v>
      </c>
      <c r="S98">
        <v>26.390910000000002</v>
      </c>
      <c r="T98">
        <v>0</v>
      </c>
      <c r="U98">
        <v>416.25</v>
      </c>
      <c r="V98">
        <v>13.9</v>
      </c>
      <c r="W98">
        <v>42.49</v>
      </c>
      <c r="X98">
        <v>147.515625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0</v>
      </c>
      <c r="AE98">
        <v>49.436556000000003</v>
      </c>
      <c r="AF98">
        <v>8.8740000000000006</v>
      </c>
      <c r="AG98">
        <v>38.981999999999999</v>
      </c>
      <c r="AH98">
        <v>152.94049999999999</v>
      </c>
      <c r="AI98">
        <v>0</v>
      </c>
      <c r="AJ98">
        <v>0</v>
      </c>
      <c r="AK98">
        <v>51.140700000000002</v>
      </c>
      <c r="AL98">
        <v>82.501999999999995</v>
      </c>
      <c r="AM98">
        <v>5.2786799999999996</v>
      </c>
      <c r="AN98">
        <v>1.0521499999999999</v>
      </c>
      <c r="AO98">
        <v>26.46</v>
      </c>
      <c r="AP98">
        <v>10.119899999999999</v>
      </c>
      <c r="AQ98">
        <v>60.48</v>
      </c>
      <c r="AR98">
        <v>18.768000000000001</v>
      </c>
      <c r="AS98">
        <v>10.089</v>
      </c>
      <c r="AT98">
        <v>20.001799999999999</v>
      </c>
      <c r="AU98">
        <v>0</v>
      </c>
      <c r="AV98">
        <v>32.549999999999997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3222.2235089999995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1.5220289999999974</v>
      </c>
      <c r="H99">
        <f t="shared" si="2"/>
        <v>0</v>
      </c>
      <c r="I99">
        <f t="shared" si="2"/>
        <v>0</v>
      </c>
      <c r="J99">
        <f t="shared" si="2"/>
        <v>1.8407319999999985</v>
      </c>
      <c r="K99">
        <f t="shared" si="2"/>
        <v>16.482718967999983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3.11709375</v>
      </c>
      <c r="Q99">
        <f t="shared" si="2"/>
        <v>0.47963999999999901</v>
      </c>
      <c r="R99">
        <f t="shared" si="2"/>
        <v>0.50870635199999881</v>
      </c>
      <c r="S99">
        <f t="shared" si="2"/>
        <v>0.63338184000000097</v>
      </c>
      <c r="T99">
        <f t="shared" si="2"/>
        <v>0</v>
      </c>
      <c r="U99">
        <f t="shared" si="2"/>
        <v>10.012162500000002</v>
      </c>
      <c r="V99">
        <f t="shared" si="2"/>
        <v>0.30833793150000016</v>
      </c>
      <c r="W99">
        <f t="shared" si="2"/>
        <v>1.023839039999999</v>
      </c>
      <c r="X99">
        <f t="shared" si="2"/>
        <v>3.540375</v>
      </c>
      <c r="Y99">
        <f t="shared" si="2"/>
        <v>0</v>
      </c>
      <c r="Z99">
        <f t="shared" si="2"/>
        <v>0.11876975000000006</v>
      </c>
      <c r="AA99">
        <f t="shared" si="2"/>
        <v>0.64779604999999929</v>
      </c>
      <c r="AB99">
        <f t="shared" si="2"/>
        <v>0.77723897499999883</v>
      </c>
      <c r="AC99">
        <f t="shared" si="2"/>
        <v>0.48417023599999981</v>
      </c>
      <c r="AD99">
        <f t="shared" si="2"/>
        <v>0.27896217499999987</v>
      </c>
      <c r="AE99">
        <f t="shared" si="2"/>
        <v>1.1864773440000005</v>
      </c>
      <c r="AF99">
        <f t="shared" si="2"/>
        <v>0.32685900000000034</v>
      </c>
      <c r="AG99">
        <f t="shared" si="2"/>
        <v>0.9355679999999994</v>
      </c>
      <c r="AH99">
        <f t="shared" si="2"/>
        <v>3.6758278500000041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1.979467000000005</v>
      </c>
      <c r="AM99">
        <f t="shared" si="2"/>
        <v>8.0083974000000002E-2</v>
      </c>
      <c r="AN99">
        <f t="shared" si="2"/>
        <v>2.5634200000000013E-2</v>
      </c>
      <c r="AO99">
        <f t="shared" si="2"/>
        <v>0.62504400000000004</v>
      </c>
      <c r="AP99">
        <f t="shared" si="2"/>
        <v>0.27605549999999979</v>
      </c>
      <c r="AQ99">
        <f t="shared" si="2"/>
        <v>0.57770999999999972</v>
      </c>
      <c r="AR99">
        <f t="shared" si="2"/>
        <v>0.55503600000000008</v>
      </c>
      <c r="AS99">
        <f t="shared" si="2"/>
        <v>0.38129693999999936</v>
      </c>
      <c r="AT99">
        <f t="shared" si="2"/>
        <v>0.4800432</v>
      </c>
      <c r="AU99">
        <f t="shared" si="2"/>
        <v>0</v>
      </c>
      <c r="AV99">
        <f t="shared" si="2"/>
        <v>0.82792500000000058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76.772653375499971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686.77995699999997</v>
      </c>
      <c r="L3">
        <v>435.435</v>
      </c>
      <c r="M3">
        <v>92</v>
      </c>
      <c r="N3">
        <v>118.125</v>
      </c>
      <c r="O3">
        <v>123.66562500000001</v>
      </c>
      <c r="P3">
        <v>139.31</v>
      </c>
      <c r="Q3">
        <v>13.857100000000001</v>
      </c>
      <c r="R3">
        <v>21.196097999999999</v>
      </c>
      <c r="S3">
        <v>18.293600000000001</v>
      </c>
      <c r="T3">
        <v>0</v>
      </c>
      <c r="U3">
        <v>417.375</v>
      </c>
      <c r="V3">
        <v>13.9</v>
      </c>
      <c r="W3">
        <v>42.486682000000002</v>
      </c>
      <c r="X3">
        <v>147.515625</v>
      </c>
      <c r="Y3">
        <v>0</v>
      </c>
      <c r="Z3">
        <v>0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17.748000000000001</v>
      </c>
      <c r="AG3">
        <v>38.981999999999999</v>
      </c>
      <c r="AH3">
        <v>152.94049999999999</v>
      </c>
      <c r="AI3">
        <v>0</v>
      </c>
      <c r="AJ3">
        <v>0</v>
      </c>
      <c r="AK3">
        <v>51.140700000000002</v>
      </c>
      <c r="AL3">
        <v>84.825999999999993</v>
      </c>
      <c r="AM3">
        <v>0</v>
      </c>
      <c r="AN3">
        <v>1.07128</v>
      </c>
      <c r="AO3">
        <v>26.46</v>
      </c>
      <c r="AP3">
        <v>13.3224</v>
      </c>
      <c r="AQ3">
        <v>45.36</v>
      </c>
      <c r="AR3">
        <v>24.288</v>
      </c>
      <c r="AS3">
        <v>32.822879999999998</v>
      </c>
      <c r="AT3">
        <v>19.305295999999998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3051.9560070000007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435.435</v>
      </c>
      <c r="M4">
        <v>92</v>
      </c>
      <c r="N4">
        <v>118.125</v>
      </c>
      <c r="O4">
        <v>123.66562500000001</v>
      </c>
      <c r="P4">
        <v>139.31</v>
      </c>
      <c r="Q4">
        <v>13.857100000000001</v>
      </c>
      <c r="R4">
        <v>21.196097999999999</v>
      </c>
      <c r="S4">
        <v>18.293600000000001</v>
      </c>
      <c r="T4">
        <v>0</v>
      </c>
      <c r="U4">
        <v>417.375</v>
      </c>
      <c r="V4">
        <v>13.9</v>
      </c>
      <c r="W4">
        <v>42.49</v>
      </c>
      <c r="X4">
        <v>147.515625</v>
      </c>
      <c r="Y4">
        <v>0</v>
      </c>
      <c r="Z4">
        <v>0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17.748000000000001</v>
      </c>
      <c r="AG4">
        <v>38.981999999999999</v>
      </c>
      <c r="AH4">
        <v>152.94049999999999</v>
      </c>
      <c r="AI4">
        <v>0</v>
      </c>
      <c r="AJ4">
        <v>0</v>
      </c>
      <c r="AK4">
        <v>51.140700000000002</v>
      </c>
      <c r="AL4">
        <v>84.825999999999993</v>
      </c>
      <c r="AM4">
        <v>0</v>
      </c>
      <c r="AN4">
        <v>1.07128</v>
      </c>
      <c r="AO4">
        <v>26.46</v>
      </c>
      <c r="AP4">
        <v>13.3224</v>
      </c>
      <c r="AQ4">
        <v>45.36</v>
      </c>
      <c r="AR4">
        <v>48.576000000000001</v>
      </c>
      <c r="AS4">
        <v>32.822879999999998</v>
      </c>
      <c r="AT4">
        <v>19.019027999999999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3075.9610570000004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435.435</v>
      </c>
      <c r="M5">
        <v>92</v>
      </c>
      <c r="N5">
        <v>118.125</v>
      </c>
      <c r="O5">
        <v>123.66562500000001</v>
      </c>
      <c r="P5">
        <v>139.31</v>
      </c>
      <c r="Q5">
        <v>19.984999999999999</v>
      </c>
      <c r="R5">
        <v>21.196097999999999</v>
      </c>
      <c r="S5">
        <v>26.3901</v>
      </c>
      <c r="T5">
        <v>0</v>
      </c>
      <c r="U5">
        <v>417.375</v>
      </c>
      <c r="V5">
        <v>13.9</v>
      </c>
      <c r="W5">
        <v>42.49</v>
      </c>
      <c r="X5">
        <v>147.515625</v>
      </c>
      <c r="Y5">
        <v>0</v>
      </c>
      <c r="Z5">
        <v>0</v>
      </c>
      <c r="AA5">
        <v>35.786999999999999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17.748000000000001</v>
      </c>
      <c r="AG5">
        <v>38.981999999999999</v>
      </c>
      <c r="AH5">
        <v>152.94049999999999</v>
      </c>
      <c r="AI5">
        <v>0</v>
      </c>
      <c r="AJ5">
        <v>0</v>
      </c>
      <c r="AK5">
        <v>51.140700000000002</v>
      </c>
      <c r="AL5">
        <v>84.825999999999993</v>
      </c>
      <c r="AM5">
        <v>0</v>
      </c>
      <c r="AN5">
        <v>1.07128</v>
      </c>
      <c r="AO5">
        <v>26.46</v>
      </c>
      <c r="AP5">
        <v>13.3224</v>
      </c>
      <c r="AQ5">
        <v>45.36</v>
      </c>
      <c r="AR5">
        <v>48.576000000000001</v>
      </c>
      <c r="AS5">
        <v>32.822879999999998</v>
      </c>
      <c r="AT5">
        <v>18.727333000000002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3083.532682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435.435</v>
      </c>
      <c r="M6">
        <v>92</v>
      </c>
      <c r="N6">
        <v>118.125</v>
      </c>
      <c r="O6">
        <v>123.66562500000001</v>
      </c>
      <c r="P6">
        <v>139.31</v>
      </c>
      <c r="Q6">
        <v>19.984999999999999</v>
      </c>
      <c r="R6">
        <v>21.196097999999999</v>
      </c>
      <c r="S6">
        <v>26.3901</v>
      </c>
      <c r="T6">
        <v>0</v>
      </c>
      <c r="U6">
        <v>417.375</v>
      </c>
      <c r="V6">
        <v>13.9</v>
      </c>
      <c r="W6">
        <v>42.49</v>
      </c>
      <c r="X6">
        <v>147.515625</v>
      </c>
      <c r="Y6">
        <v>0</v>
      </c>
      <c r="Z6">
        <v>0</v>
      </c>
      <c r="AA6">
        <v>28.045000000000002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17.748000000000001</v>
      </c>
      <c r="AG6">
        <v>38.981999999999999</v>
      </c>
      <c r="AH6">
        <v>152.94049999999999</v>
      </c>
      <c r="AI6">
        <v>0</v>
      </c>
      <c r="AJ6">
        <v>0</v>
      </c>
      <c r="AK6">
        <v>51.140700000000002</v>
      </c>
      <c r="AL6">
        <v>84.825999999999993</v>
      </c>
      <c r="AM6">
        <v>0</v>
      </c>
      <c r="AN6">
        <v>1.07128</v>
      </c>
      <c r="AO6">
        <v>26.46</v>
      </c>
      <c r="AP6">
        <v>13.3224</v>
      </c>
      <c r="AQ6">
        <v>45.36</v>
      </c>
      <c r="AR6">
        <v>24.288</v>
      </c>
      <c r="AS6">
        <v>32.822879999999998</v>
      </c>
      <c r="AT6">
        <v>19.314375999999999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3052.0897250000003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435.435</v>
      </c>
      <c r="M7">
        <v>92</v>
      </c>
      <c r="N7">
        <v>118.125</v>
      </c>
      <c r="O7">
        <v>123.66562500000001</v>
      </c>
      <c r="P7">
        <v>139.31</v>
      </c>
      <c r="Q7">
        <v>19.984999999999999</v>
      </c>
      <c r="R7">
        <v>21.196097999999999</v>
      </c>
      <c r="S7">
        <v>26.3901</v>
      </c>
      <c r="T7">
        <v>0</v>
      </c>
      <c r="U7">
        <v>417.375</v>
      </c>
      <c r="V7">
        <v>13.9</v>
      </c>
      <c r="W7">
        <v>42.49</v>
      </c>
      <c r="X7">
        <v>147.515625</v>
      </c>
      <c r="Y7">
        <v>0</v>
      </c>
      <c r="Z7">
        <v>0</v>
      </c>
      <c r="AA7">
        <v>28.045000000000002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38.981999999999999</v>
      </c>
      <c r="AH7">
        <v>152.94049999999999</v>
      </c>
      <c r="AI7">
        <v>0</v>
      </c>
      <c r="AJ7">
        <v>0</v>
      </c>
      <c r="AK7">
        <v>51.140700000000002</v>
      </c>
      <c r="AL7">
        <v>84.825999999999993</v>
      </c>
      <c r="AM7">
        <v>0</v>
      </c>
      <c r="AN7">
        <v>1.07128</v>
      </c>
      <c r="AO7">
        <v>26.46</v>
      </c>
      <c r="AP7">
        <v>13.3224</v>
      </c>
      <c r="AQ7">
        <v>45.36</v>
      </c>
      <c r="AR7">
        <v>24.288</v>
      </c>
      <c r="AS7">
        <v>32.822879999999998</v>
      </c>
      <c r="AT7">
        <v>19.181104000000001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3043.082453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686.77995699999997</v>
      </c>
      <c r="L8">
        <v>435.435</v>
      </c>
      <c r="M8">
        <v>92</v>
      </c>
      <c r="N8">
        <v>118.125</v>
      </c>
      <c r="O8">
        <v>123.66562500000001</v>
      </c>
      <c r="P8">
        <v>139.31</v>
      </c>
      <c r="Q8">
        <v>19.984999999999999</v>
      </c>
      <c r="R8">
        <v>21.196097999999999</v>
      </c>
      <c r="S8">
        <v>26.3901</v>
      </c>
      <c r="T8">
        <v>0</v>
      </c>
      <c r="U8">
        <v>417.375</v>
      </c>
      <c r="V8">
        <v>13.9</v>
      </c>
      <c r="W8">
        <v>42.49</v>
      </c>
      <c r="X8">
        <v>147.515625</v>
      </c>
      <c r="Y8">
        <v>0</v>
      </c>
      <c r="Z8">
        <v>0</v>
      </c>
      <c r="AA8">
        <v>13.983000000000001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38.981999999999999</v>
      </c>
      <c r="AH8">
        <v>152.94049999999999</v>
      </c>
      <c r="AI8">
        <v>0</v>
      </c>
      <c r="AJ8">
        <v>0</v>
      </c>
      <c r="AK8">
        <v>51.140700000000002</v>
      </c>
      <c r="AL8">
        <v>84.825999999999993</v>
      </c>
      <c r="AM8">
        <v>0</v>
      </c>
      <c r="AN8">
        <v>1.07128</v>
      </c>
      <c r="AO8">
        <v>26.46</v>
      </c>
      <c r="AP8">
        <v>13.3224</v>
      </c>
      <c r="AQ8">
        <v>45.36</v>
      </c>
      <c r="AR8">
        <v>24.288</v>
      </c>
      <c r="AS8">
        <v>32.822879999999998</v>
      </c>
      <c r="AT8">
        <v>16.357873000000001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3026.1972220000002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686.77995699999997</v>
      </c>
      <c r="L9">
        <v>435.435</v>
      </c>
      <c r="M9">
        <v>92</v>
      </c>
      <c r="N9">
        <v>118.125</v>
      </c>
      <c r="O9">
        <v>123.66562500000001</v>
      </c>
      <c r="P9">
        <v>139.31</v>
      </c>
      <c r="Q9">
        <v>19.984999999999999</v>
      </c>
      <c r="R9">
        <v>21.196097999999999</v>
      </c>
      <c r="S9">
        <v>26.3901</v>
      </c>
      <c r="T9">
        <v>0</v>
      </c>
      <c r="U9">
        <v>417.375</v>
      </c>
      <c r="V9">
        <v>13.9</v>
      </c>
      <c r="W9">
        <v>42.49</v>
      </c>
      <c r="X9">
        <v>147.515625</v>
      </c>
      <c r="Y9">
        <v>0</v>
      </c>
      <c r="Z9">
        <v>0</v>
      </c>
      <c r="AA9">
        <v>13.983000000000001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38.981999999999999</v>
      </c>
      <c r="AH9">
        <v>152.94049999999999</v>
      </c>
      <c r="AI9">
        <v>0</v>
      </c>
      <c r="AJ9">
        <v>0</v>
      </c>
      <c r="AK9">
        <v>51.140700000000002</v>
      </c>
      <c r="AL9">
        <v>84.825999999999993</v>
      </c>
      <c r="AM9">
        <v>0</v>
      </c>
      <c r="AN9">
        <v>1.07128</v>
      </c>
      <c r="AO9">
        <v>26.46</v>
      </c>
      <c r="AP9">
        <v>13.3224</v>
      </c>
      <c r="AQ9">
        <v>45.36</v>
      </c>
      <c r="AR9">
        <v>24.288</v>
      </c>
      <c r="AS9">
        <v>16.142399999999999</v>
      </c>
      <c r="AT9">
        <v>14.990925000000001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3008.1497940000004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686.77995699999997</v>
      </c>
      <c r="L10">
        <v>435.435</v>
      </c>
      <c r="M10">
        <v>92</v>
      </c>
      <c r="N10">
        <v>118.125</v>
      </c>
      <c r="O10">
        <v>123.66562500000001</v>
      </c>
      <c r="P10">
        <v>139.31</v>
      </c>
      <c r="Q10">
        <v>19.984999999999999</v>
      </c>
      <c r="R10">
        <v>21.196097999999999</v>
      </c>
      <c r="S10">
        <v>26.3901</v>
      </c>
      <c r="T10">
        <v>0</v>
      </c>
      <c r="U10">
        <v>417.375</v>
      </c>
      <c r="V10">
        <v>13.9</v>
      </c>
      <c r="W10">
        <v>42.49</v>
      </c>
      <c r="X10">
        <v>147.515625</v>
      </c>
      <c r="Y10">
        <v>0</v>
      </c>
      <c r="Z10">
        <v>0</v>
      </c>
      <c r="AA10">
        <v>0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38.981999999999999</v>
      </c>
      <c r="AH10">
        <v>152.94049999999999</v>
      </c>
      <c r="AI10">
        <v>0</v>
      </c>
      <c r="AJ10">
        <v>0</v>
      </c>
      <c r="AK10">
        <v>51.140700000000002</v>
      </c>
      <c r="AL10">
        <v>84.825999999999993</v>
      </c>
      <c r="AM10">
        <v>0</v>
      </c>
      <c r="AN10">
        <v>1.07128</v>
      </c>
      <c r="AO10">
        <v>26.46</v>
      </c>
      <c r="AP10">
        <v>13.3224</v>
      </c>
      <c r="AQ10">
        <v>45.36</v>
      </c>
      <c r="AR10">
        <v>24.288</v>
      </c>
      <c r="AS10">
        <v>15.469799999999999</v>
      </c>
      <c r="AT10">
        <v>15.911721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2994.4149899999998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624.44209999999998</v>
      </c>
      <c r="L11">
        <v>432.15660000000003</v>
      </c>
      <c r="M11">
        <v>92</v>
      </c>
      <c r="N11">
        <v>118.125</v>
      </c>
      <c r="O11">
        <v>123.66562500000001</v>
      </c>
      <c r="P11">
        <v>139.31</v>
      </c>
      <c r="Q11">
        <v>11.132899999999999</v>
      </c>
      <c r="R11">
        <v>21.196097999999999</v>
      </c>
      <c r="S11">
        <v>16.096499999999999</v>
      </c>
      <c r="T11">
        <v>0</v>
      </c>
      <c r="U11">
        <v>417.375</v>
      </c>
      <c r="V11">
        <v>13.9</v>
      </c>
      <c r="W11">
        <v>42.49</v>
      </c>
      <c r="X11">
        <v>147.515625</v>
      </c>
      <c r="Y11">
        <v>0</v>
      </c>
      <c r="Z11">
        <v>0</v>
      </c>
      <c r="AA11">
        <v>0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38.981999999999999</v>
      </c>
      <c r="AH11">
        <v>152.94049999999999</v>
      </c>
      <c r="AI11">
        <v>0</v>
      </c>
      <c r="AJ11">
        <v>0</v>
      </c>
      <c r="AK11">
        <v>51.140700000000002</v>
      </c>
      <c r="AL11">
        <v>84.825999999999993</v>
      </c>
      <c r="AM11">
        <v>0</v>
      </c>
      <c r="AN11">
        <v>1.07128</v>
      </c>
      <c r="AO11">
        <v>26.46</v>
      </c>
      <c r="AP11">
        <v>13.3224</v>
      </c>
      <c r="AQ11">
        <v>45.36</v>
      </c>
      <c r="AR11">
        <v>24.288</v>
      </c>
      <c r="AS11">
        <v>15.469799999999999</v>
      </c>
      <c r="AT11">
        <v>16.781483000000001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2910.5227950000003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574.44209999999998</v>
      </c>
      <c r="L12">
        <v>432.15660000000003</v>
      </c>
      <c r="M12">
        <v>92</v>
      </c>
      <c r="N12">
        <v>118.125</v>
      </c>
      <c r="O12">
        <v>123.66562500000001</v>
      </c>
      <c r="P12">
        <v>139.31</v>
      </c>
      <c r="Q12">
        <v>11.132899999999999</v>
      </c>
      <c r="R12">
        <v>21.196097999999999</v>
      </c>
      <c r="S12">
        <v>16.096499999999999</v>
      </c>
      <c r="T12">
        <v>0</v>
      </c>
      <c r="U12">
        <v>417.375</v>
      </c>
      <c r="V12">
        <v>13.9</v>
      </c>
      <c r="W12">
        <v>42.49</v>
      </c>
      <c r="X12">
        <v>147.515625</v>
      </c>
      <c r="Y12">
        <v>0</v>
      </c>
      <c r="Z12">
        <v>0</v>
      </c>
      <c r="AA12">
        <v>0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38.981999999999999</v>
      </c>
      <c r="AH12">
        <v>152.94049999999999</v>
      </c>
      <c r="AI12">
        <v>0</v>
      </c>
      <c r="AJ12">
        <v>0</v>
      </c>
      <c r="AK12">
        <v>51.140700000000002</v>
      </c>
      <c r="AL12">
        <v>84.825999999999993</v>
      </c>
      <c r="AM12">
        <v>0</v>
      </c>
      <c r="AN12">
        <v>1.07128</v>
      </c>
      <c r="AO12">
        <v>26.46</v>
      </c>
      <c r="AP12">
        <v>13.3224</v>
      </c>
      <c r="AQ12">
        <v>45.36</v>
      </c>
      <c r="AR12">
        <v>24.288</v>
      </c>
      <c r="AS12">
        <v>15.469799999999999</v>
      </c>
      <c r="AT12">
        <v>15.670538000000001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2859.4118500000004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524.44209999999998</v>
      </c>
      <c r="L13">
        <v>432.15660000000003</v>
      </c>
      <c r="M13">
        <v>92</v>
      </c>
      <c r="N13">
        <v>118.125</v>
      </c>
      <c r="O13">
        <v>123.66562500000001</v>
      </c>
      <c r="P13">
        <v>139.31</v>
      </c>
      <c r="Q13">
        <v>11.132899999999999</v>
      </c>
      <c r="R13">
        <v>21.196097999999999</v>
      </c>
      <c r="S13">
        <v>16.096499999999999</v>
      </c>
      <c r="T13">
        <v>0</v>
      </c>
      <c r="U13">
        <v>417.375</v>
      </c>
      <c r="V13">
        <v>13.9</v>
      </c>
      <c r="W13">
        <v>42.49</v>
      </c>
      <c r="X13">
        <v>147.515625</v>
      </c>
      <c r="Y13">
        <v>0</v>
      </c>
      <c r="Z13">
        <v>0</v>
      </c>
      <c r="AA13">
        <v>0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38.981999999999999</v>
      </c>
      <c r="AH13">
        <v>152.94049999999999</v>
      </c>
      <c r="AI13">
        <v>0</v>
      </c>
      <c r="AJ13">
        <v>0</v>
      </c>
      <c r="AK13">
        <v>51.140700000000002</v>
      </c>
      <c r="AL13">
        <v>84.825999999999993</v>
      </c>
      <c r="AM13">
        <v>0</v>
      </c>
      <c r="AN13">
        <v>1.07128</v>
      </c>
      <c r="AO13">
        <v>26.46</v>
      </c>
      <c r="AP13">
        <v>13.3224</v>
      </c>
      <c r="AQ13">
        <v>37.799999999999997</v>
      </c>
      <c r="AR13">
        <v>20.975999999999999</v>
      </c>
      <c r="AS13">
        <v>15.469799999999999</v>
      </c>
      <c r="AT13">
        <v>17.646653000000001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77.17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2800.6859650000006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484.44209999999998</v>
      </c>
      <c r="L14">
        <v>432.15660000000003</v>
      </c>
      <c r="M14">
        <v>92</v>
      </c>
      <c r="N14">
        <v>118.125</v>
      </c>
      <c r="O14">
        <v>123.66562500000001</v>
      </c>
      <c r="P14">
        <v>139.31</v>
      </c>
      <c r="Q14">
        <v>11.132899999999999</v>
      </c>
      <c r="R14">
        <v>21.196097999999999</v>
      </c>
      <c r="S14">
        <v>16.096499999999999</v>
      </c>
      <c r="T14">
        <v>0</v>
      </c>
      <c r="U14">
        <v>417.375</v>
      </c>
      <c r="V14">
        <v>13.9</v>
      </c>
      <c r="W14">
        <v>42.49</v>
      </c>
      <c r="X14">
        <v>147.515625</v>
      </c>
      <c r="Y14">
        <v>0</v>
      </c>
      <c r="Z14">
        <v>0</v>
      </c>
      <c r="AA14">
        <v>0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38.981999999999999</v>
      </c>
      <c r="AH14">
        <v>152.94049999999999</v>
      </c>
      <c r="AI14">
        <v>0</v>
      </c>
      <c r="AJ14">
        <v>0</v>
      </c>
      <c r="AK14">
        <v>51.140700000000002</v>
      </c>
      <c r="AL14">
        <v>84.825999999999993</v>
      </c>
      <c r="AM14">
        <v>0</v>
      </c>
      <c r="AN14">
        <v>1.07128</v>
      </c>
      <c r="AO14">
        <v>26.46</v>
      </c>
      <c r="AP14">
        <v>13.3224</v>
      </c>
      <c r="AQ14">
        <v>30.24</v>
      </c>
      <c r="AR14">
        <v>20.975999999999999</v>
      </c>
      <c r="AS14">
        <v>15.469799999999999</v>
      </c>
      <c r="AT14">
        <v>18.483208000000001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77.17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2753.9625200000005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444.44209999999998</v>
      </c>
      <c r="L15">
        <v>418.66919999999999</v>
      </c>
      <c r="M15">
        <v>92</v>
      </c>
      <c r="N15">
        <v>118.125</v>
      </c>
      <c r="O15">
        <v>123.66562500000001</v>
      </c>
      <c r="P15">
        <v>139.31</v>
      </c>
      <c r="Q15">
        <v>11.132899999999999</v>
      </c>
      <c r="R15">
        <v>21.196097999999999</v>
      </c>
      <c r="S15">
        <v>16.096499999999999</v>
      </c>
      <c r="T15">
        <v>0</v>
      </c>
      <c r="U15">
        <v>417.375</v>
      </c>
      <c r="V15">
        <v>13.9</v>
      </c>
      <c r="W15">
        <v>42.49</v>
      </c>
      <c r="X15">
        <v>147.515625</v>
      </c>
      <c r="Y15">
        <v>0</v>
      </c>
      <c r="Z15">
        <v>0</v>
      </c>
      <c r="AA15">
        <v>0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38.981999999999999</v>
      </c>
      <c r="AH15">
        <v>152.94049999999999</v>
      </c>
      <c r="AI15">
        <v>0</v>
      </c>
      <c r="AJ15">
        <v>0</v>
      </c>
      <c r="AK15">
        <v>51.140700000000002</v>
      </c>
      <c r="AL15">
        <v>81.34</v>
      </c>
      <c r="AM15">
        <v>0</v>
      </c>
      <c r="AN15">
        <v>1.07128</v>
      </c>
      <c r="AO15">
        <v>26.46</v>
      </c>
      <c r="AP15">
        <v>12.169499999999999</v>
      </c>
      <c r="AQ15">
        <v>30.24</v>
      </c>
      <c r="AR15">
        <v>20.975999999999999</v>
      </c>
      <c r="AS15">
        <v>15.469799999999999</v>
      </c>
      <c r="AT15">
        <v>19.274196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77.28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2696.737208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444.44209999999998</v>
      </c>
      <c r="L16">
        <v>418.66919999999999</v>
      </c>
      <c r="M16">
        <v>92</v>
      </c>
      <c r="N16">
        <v>118.125</v>
      </c>
      <c r="O16">
        <v>123.66562500000001</v>
      </c>
      <c r="P16">
        <v>139.31</v>
      </c>
      <c r="Q16">
        <v>11.132899999999999</v>
      </c>
      <c r="R16">
        <v>14.888999999999999</v>
      </c>
      <c r="S16">
        <v>16.096499999999999</v>
      </c>
      <c r="T16">
        <v>0</v>
      </c>
      <c r="U16">
        <v>417.375</v>
      </c>
      <c r="V16">
        <v>13.9</v>
      </c>
      <c r="W16">
        <v>42.49</v>
      </c>
      <c r="X16">
        <v>147.515625</v>
      </c>
      <c r="Y16">
        <v>0</v>
      </c>
      <c r="Z16">
        <v>0</v>
      </c>
      <c r="AA16">
        <v>0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38.981999999999999</v>
      </c>
      <c r="AH16">
        <v>152.94049999999999</v>
      </c>
      <c r="AI16">
        <v>0</v>
      </c>
      <c r="AJ16">
        <v>0</v>
      </c>
      <c r="AK16">
        <v>51.140700000000002</v>
      </c>
      <c r="AL16">
        <v>81.34</v>
      </c>
      <c r="AM16">
        <v>0</v>
      </c>
      <c r="AN16">
        <v>1.07128</v>
      </c>
      <c r="AO16">
        <v>26.46</v>
      </c>
      <c r="AP16">
        <v>12.169499999999999</v>
      </c>
      <c r="AQ16">
        <v>30.24</v>
      </c>
      <c r="AR16">
        <v>20.975999999999999</v>
      </c>
      <c r="AS16">
        <v>15.469799999999999</v>
      </c>
      <c r="AT16">
        <v>17.982181000000001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77.28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2689.1380950000002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444.44209999999998</v>
      </c>
      <c r="L17">
        <v>418.66919999999999</v>
      </c>
      <c r="M17">
        <v>92</v>
      </c>
      <c r="N17">
        <v>118.125</v>
      </c>
      <c r="O17">
        <v>123.66562500000001</v>
      </c>
      <c r="P17">
        <v>139.31</v>
      </c>
      <c r="Q17">
        <v>11.689890999999999</v>
      </c>
      <c r="R17">
        <v>14.888999999999999</v>
      </c>
      <c r="S17">
        <v>16.096499999999999</v>
      </c>
      <c r="T17">
        <v>0</v>
      </c>
      <c r="U17">
        <v>417.375</v>
      </c>
      <c r="V17">
        <v>9.7950999999999997</v>
      </c>
      <c r="W17">
        <v>28.828399999999998</v>
      </c>
      <c r="X17">
        <v>132.72919999999999</v>
      </c>
      <c r="Y17">
        <v>0</v>
      </c>
      <c r="Z17">
        <v>0</v>
      </c>
      <c r="AA17">
        <v>0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38.981999999999999</v>
      </c>
      <c r="AH17">
        <v>152.94049999999999</v>
      </c>
      <c r="AI17">
        <v>0</v>
      </c>
      <c r="AJ17">
        <v>0</v>
      </c>
      <c r="AK17">
        <v>51.140700000000002</v>
      </c>
      <c r="AL17">
        <v>81.34</v>
      </c>
      <c r="AM17">
        <v>0</v>
      </c>
      <c r="AN17">
        <v>1.07128</v>
      </c>
      <c r="AO17">
        <v>26.46</v>
      </c>
      <c r="AP17">
        <v>12.169499999999999</v>
      </c>
      <c r="AQ17">
        <v>30.24</v>
      </c>
      <c r="AR17">
        <v>20.975999999999999</v>
      </c>
      <c r="AS17">
        <v>15.469799999999999</v>
      </c>
      <c r="AT17">
        <v>19.110762999999999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77.33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2658.3207430000002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444.44209999999998</v>
      </c>
      <c r="L18">
        <v>418.66919999999999</v>
      </c>
      <c r="M18">
        <v>92</v>
      </c>
      <c r="N18">
        <v>118.125</v>
      </c>
      <c r="O18">
        <v>123.66562500000001</v>
      </c>
      <c r="P18">
        <v>139.31</v>
      </c>
      <c r="Q18">
        <v>11.689890999999999</v>
      </c>
      <c r="R18">
        <v>14.888999999999999</v>
      </c>
      <c r="S18">
        <v>16.096499999999999</v>
      </c>
      <c r="T18">
        <v>0</v>
      </c>
      <c r="U18">
        <v>417.375</v>
      </c>
      <c r="V18">
        <v>9.7950999999999997</v>
      </c>
      <c r="W18">
        <v>28.828399999999998</v>
      </c>
      <c r="X18">
        <v>122.72920000000001</v>
      </c>
      <c r="Y18">
        <v>0</v>
      </c>
      <c r="Z18">
        <v>0</v>
      </c>
      <c r="AA18">
        <v>0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38.981999999999999</v>
      </c>
      <c r="AH18">
        <v>152.94049999999999</v>
      </c>
      <c r="AI18">
        <v>0</v>
      </c>
      <c r="AJ18">
        <v>0</v>
      </c>
      <c r="AK18">
        <v>51.140700000000002</v>
      </c>
      <c r="AL18">
        <v>81.34</v>
      </c>
      <c r="AM18">
        <v>0</v>
      </c>
      <c r="AN18">
        <v>1.07128</v>
      </c>
      <c r="AO18">
        <v>26.46</v>
      </c>
      <c r="AP18">
        <v>12.169499999999999</v>
      </c>
      <c r="AQ18">
        <v>30.24</v>
      </c>
      <c r="AR18">
        <v>20.975999999999999</v>
      </c>
      <c r="AS18">
        <v>15.469799999999999</v>
      </c>
      <c r="AT18">
        <v>17.869886000000001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77.33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2647.079866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444.44209999999998</v>
      </c>
      <c r="L19">
        <v>418.66919999999999</v>
      </c>
      <c r="M19">
        <v>92</v>
      </c>
      <c r="N19">
        <v>118.125</v>
      </c>
      <c r="O19">
        <v>123.66562500000001</v>
      </c>
      <c r="P19">
        <v>139.31</v>
      </c>
      <c r="Q19">
        <v>11.689890999999999</v>
      </c>
      <c r="R19">
        <v>14.888999999999999</v>
      </c>
      <c r="S19">
        <v>16.096499999999999</v>
      </c>
      <c r="T19">
        <v>0</v>
      </c>
      <c r="U19">
        <v>417.375</v>
      </c>
      <c r="V19">
        <v>9.7950999999999997</v>
      </c>
      <c r="W19">
        <v>28.828399999999998</v>
      </c>
      <c r="X19">
        <v>112.72920000000001</v>
      </c>
      <c r="Y19">
        <v>0</v>
      </c>
      <c r="Z19">
        <v>0</v>
      </c>
      <c r="AA19">
        <v>0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38.981999999999999</v>
      </c>
      <c r="AH19">
        <v>152.94049999999999</v>
      </c>
      <c r="AI19">
        <v>0</v>
      </c>
      <c r="AJ19">
        <v>0</v>
      </c>
      <c r="AK19">
        <v>51.140700000000002</v>
      </c>
      <c r="AL19">
        <v>81.34</v>
      </c>
      <c r="AM19">
        <v>0</v>
      </c>
      <c r="AN19">
        <v>1.07128</v>
      </c>
      <c r="AO19">
        <v>26.46</v>
      </c>
      <c r="AP19">
        <v>12.169499999999999</v>
      </c>
      <c r="AQ19">
        <v>17.010000000000002</v>
      </c>
      <c r="AR19">
        <v>20.975999999999999</v>
      </c>
      <c r="AS19">
        <v>15.469799999999999</v>
      </c>
      <c r="AT19">
        <v>19.906500000000001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77.34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2625.8964800000008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444.44209999999998</v>
      </c>
      <c r="L20">
        <v>418.66919999999999</v>
      </c>
      <c r="M20">
        <v>92</v>
      </c>
      <c r="N20">
        <v>118.125</v>
      </c>
      <c r="O20">
        <v>123.66562500000001</v>
      </c>
      <c r="P20">
        <v>139.31</v>
      </c>
      <c r="Q20">
        <v>11.689890999999999</v>
      </c>
      <c r="R20">
        <v>14.888999999999999</v>
      </c>
      <c r="S20">
        <v>16.096499999999999</v>
      </c>
      <c r="T20">
        <v>0</v>
      </c>
      <c r="U20">
        <v>417.375</v>
      </c>
      <c r="V20">
        <v>9.7950999999999997</v>
      </c>
      <c r="W20">
        <v>28.828399999999998</v>
      </c>
      <c r="X20">
        <v>112.72920000000001</v>
      </c>
      <c r="Y20">
        <v>0</v>
      </c>
      <c r="Z20">
        <v>0</v>
      </c>
      <c r="AA20">
        <v>0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38.981999999999999</v>
      </c>
      <c r="AH20">
        <v>152.94049999999999</v>
      </c>
      <c r="AI20">
        <v>0</v>
      </c>
      <c r="AJ20">
        <v>0</v>
      </c>
      <c r="AK20">
        <v>51.140700000000002</v>
      </c>
      <c r="AL20">
        <v>81.34</v>
      </c>
      <c r="AM20">
        <v>0</v>
      </c>
      <c r="AN20">
        <v>1.07128</v>
      </c>
      <c r="AO20">
        <v>26.46</v>
      </c>
      <c r="AP20">
        <v>12.169499999999999</v>
      </c>
      <c r="AQ20">
        <v>15.12</v>
      </c>
      <c r="AR20">
        <v>20.975999999999999</v>
      </c>
      <c r="AS20">
        <v>15.469799999999999</v>
      </c>
      <c r="AT20">
        <v>20.000042000000001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77.34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2624.1000220000005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444.44209999999998</v>
      </c>
      <c r="L21">
        <v>418.66919999999999</v>
      </c>
      <c r="M21">
        <v>92</v>
      </c>
      <c r="N21">
        <v>118.125</v>
      </c>
      <c r="O21">
        <v>123.66562500000001</v>
      </c>
      <c r="P21">
        <v>139.31</v>
      </c>
      <c r="Q21">
        <v>11.132899999999999</v>
      </c>
      <c r="R21">
        <v>14.888999999999999</v>
      </c>
      <c r="S21">
        <v>16.096499999999999</v>
      </c>
      <c r="T21">
        <v>0</v>
      </c>
      <c r="U21">
        <v>417.375</v>
      </c>
      <c r="V21">
        <v>9.7950999999999997</v>
      </c>
      <c r="W21">
        <v>28.828399999999998</v>
      </c>
      <c r="X21">
        <v>112.72920000000001</v>
      </c>
      <c r="Y21">
        <v>0</v>
      </c>
      <c r="Z21">
        <v>0</v>
      </c>
      <c r="AA21">
        <v>0</v>
      </c>
      <c r="AB21">
        <v>39.510120000000001</v>
      </c>
      <c r="AC21">
        <v>19.35568</v>
      </c>
      <c r="AD21">
        <v>36.591700000000003</v>
      </c>
      <c r="AE21">
        <v>49.436556000000003</v>
      </c>
      <c r="AF21">
        <v>8.8740000000000006</v>
      </c>
      <c r="AG21">
        <v>38.981999999999999</v>
      </c>
      <c r="AH21">
        <v>152.94049999999999</v>
      </c>
      <c r="AI21">
        <v>0</v>
      </c>
      <c r="AJ21">
        <v>0</v>
      </c>
      <c r="AK21">
        <v>51.140700000000002</v>
      </c>
      <c r="AL21">
        <v>81.34</v>
      </c>
      <c r="AM21">
        <v>0</v>
      </c>
      <c r="AN21">
        <v>1.07128</v>
      </c>
      <c r="AO21">
        <v>26.46</v>
      </c>
      <c r="AP21">
        <v>12.169499999999999</v>
      </c>
      <c r="AQ21">
        <v>15.12</v>
      </c>
      <c r="AR21">
        <v>20.975999999999999</v>
      </c>
      <c r="AS21">
        <v>15.469799999999999</v>
      </c>
      <c r="AT21">
        <v>20.000042000000001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77.3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2613.7959030000002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444.44209999999998</v>
      </c>
      <c r="L22">
        <v>418.66919999999999</v>
      </c>
      <c r="M22">
        <v>92</v>
      </c>
      <c r="N22">
        <v>118.125</v>
      </c>
      <c r="O22">
        <v>123.66562500000001</v>
      </c>
      <c r="P22">
        <v>139.31</v>
      </c>
      <c r="Q22">
        <v>11.132899999999999</v>
      </c>
      <c r="R22">
        <v>14.888999999999999</v>
      </c>
      <c r="S22">
        <v>16.096499999999999</v>
      </c>
      <c r="T22">
        <v>0</v>
      </c>
      <c r="U22">
        <v>417.375</v>
      </c>
      <c r="V22">
        <v>9.7950999999999997</v>
      </c>
      <c r="W22">
        <v>28.828399999999998</v>
      </c>
      <c r="X22">
        <v>112.72920000000001</v>
      </c>
      <c r="Y22">
        <v>0</v>
      </c>
      <c r="Z22">
        <v>0</v>
      </c>
      <c r="AA22">
        <v>0</v>
      </c>
      <c r="AB22">
        <v>39.510120000000001</v>
      </c>
      <c r="AC22">
        <v>19.35568</v>
      </c>
      <c r="AD22">
        <v>36.591700000000003</v>
      </c>
      <c r="AE22">
        <v>49.436556000000003</v>
      </c>
      <c r="AF22">
        <v>8.8740000000000006</v>
      </c>
      <c r="AG22">
        <v>38.981999999999999</v>
      </c>
      <c r="AH22">
        <v>152.94049999999999</v>
      </c>
      <c r="AI22">
        <v>0</v>
      </c>
      <c r="AJ22">
        <v>0</v>
      </c>
      <c r="AK22">
        <v>51.140700000000002</v>
      </c>
      <c r="AL22">
        <v>81.34</v>
      </c>
      <c r="AM22">
        <v>0</v>
      </c>
      <c r="AN22">
        <v>1.07128</v>
      </c>
      <c r="AO22">
        <v>26.46</v>
      </c>
      <c r="AP22">
        <v>12.169499999999999</v>
      </c>
      <c r="AQ22">
        <v>15.12</v>
      </c>
      <c r="AR22">
        <v>20.975999999999999</v>
      </c>
      <c r="AS22">
        <v>15.469799999999999</v>
      </c>
      <c r="AT22">
        <v>20.000042000000001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77.3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2613.7959030000002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444.44209999999998</v>
      </c>
      <c r="L23">
        <v>432.15660000000003</v>
      </c>
      <c r="M23">
        <v>92</v>
      </c>
      <c r="N23">
        <v>118.125</v>
      </c>
      <c r="O23">
        <v>123.66562500000001</v>
      </c>
      <c r="P23">
        <v>139.31</v>
      </c>
      <c r="Q23">
        <v>14.2104</v>
      </c>
      <c r="R23">
        <v>14.888999999999999</v>
      </c>
      <c r="S23">
        <v>19.779343000000001</v>
      </c>
      <c r="T23">
        <v>0</v>
      </c>
      <c r="U23">
        <v>417.375</v>
      </c>
      <c r="V23">
        <v>9.7950999999999997</v>
      </c>
      <c r="W23">
        <v>28.828399999999998</v>
      </c>
      <c r="X23">
        <v>112.72920000000001</v>
      </c>
      <c r="Y23">
        <v>0</v>
      </c>
      <c r="Z23">
        <v>0</v>
      </c>
      <c r="AA23">
        <v>0</v>
      </c>
      <c r="AB23">
        <v>39.510120000000001</v>
      </c>
      <c r="AC23">
        <v>19.35568</v>
      </c>
      <c r="AD23">
        <v>36.591700000000003</v>
      </c>
      <c r="AE23">
        <v>49.436556000000003</v>
      </c>
      <c r="AF23">
        <v>8.8740000000000006</v>
      </c>
      <c r="AG23">
        <v>38.981999999999999</v>
      </c>
      <c r="AH23">
        <v>152.94049999999999</v>
      </c>
      <c r="AI23">
        <v>0</v>
      </c>
      <c r="AJ23">
        <v>0</v>
      </c>
      <c r="AK23">
        <v>51.140700000000002</v>
      </c>
      <c r="AL23">
        <v>81.34</v>
      </c>
      <c r="AM23">
        <v>0</v>
      </c>
      <c r="AN23">
        <v>1.07128</v>
      </c>
      <c r="AO23">
        <v>26.46</v>
      </c>
      <c r="AP23">
        <v>12.169499999999999</v>
      </c>
      <c r="AQ23">
        <v>15.12</v>
      </c>
      <c r="AR23">
        <v>20.975999999999999</v>
      </c>
      <c r="AS23">
        <v>15.469799999999999</v>
      </c>
      <c r="AT23">
        <v>20.000042000000001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77.319999999999993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2634.0636460000001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444.44209999999998</v>
      </c>
      <c r="L24">
        <v>432.15660000000003</v>
      </c>
      <c r="M24">
        <v>92</v>
      </c>
      <c r="N24">
        <v>118.125</v>
      </c>
      <c r="O24">
        <v>123.66562500000001</v>
      </c>
      <c r="P24">
        <v>139.31</v>
      </c>
      <c r="Q24">
        <v>14.2104</v>
      </c>
      <c r="R24">
        <v>14.888999999999999</v>
      </c>
      <c r="S24">
        <v>19.799600000000002</v>
      </c>
      <c r="T24">
        <v>0</v>
      </c>
      <c r="U24">
        <v>417.375</v>
      </c>
      <c r="V24">
        <v>9.7950999999999997</v>
      </c>
      <c r="W24">
        <v>28.828399999999998</v>
      </c>
      <c r="X24">
        <v>112.72920000000001</v>
      </c>
      <c r="Y24">
        <v>0</v>
      </c>
      <c r="Z24">
        <v>0</v>
      </c>
      <c r="AA24">
        <v>0</v>
      </c>
      <c r="AB24">
        <v>39.510120000000001</v>
      </c>
      <c r="AC24">
        <v>19.35568</v>
      </c>
      <c r="AD24">
        <v>36.591700000000003</v>
      </c>
      <c r="AE24">
        <v>49.436556000000003</v>
      </c>
      <c r="AF24">
        <v>8.8740000000000006</v>
      </c>
      <c r="AG24">
        <v>38.981999999999999</v>
      </c>
      <c r="AH24">
        <v>152.94049999999999</v>
      </c>
      <c r="AI24">
        <v>0</v>
      </c>
      <c r="AJ24">
        <v>0</v>
      </c>
      <c r="AK24">
        <v>51.140700000000002</v>
      </c>
      <c r="AL24">
        <v>81.34</v>
      </c>
      <c r="AM24">
        <v>0</v>
      </c>
      <c r="AN24">
        <v>1.07128</v>
      </c>
      <c r="AO24">
        <v>26.46</v>
      </c>
      <c r="AP24">
        <v>12.169499999999999</v>
      </c>
      <c r="AQ24">
        <v>15.12</v>
      </c>
      <c r="AR24">
        <v>20.975999999999999</v>
      </c>
      <c r="AS24">
        <v>15.469799999999999</v>
      </c>
      <c r="AT24">
        <v>20.000042000000001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77.319999999999993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2634.0839030000002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409.40890000000002</v>
      </c>
      <c r="L25">
        <v>418.66919999999999</v>
      </c>
      <c r="M25">
        <v>92</v>
      </c>
      <c r="N25">
        <v>118.125</v>
      </c>
      <c r="O25">
        <v>123.66562500000001</v>
      </c>
      <c r="P25">
        <v>139.31</v>
      </c>
      <c r="Q25">
        <v>11.132899999999999</v>
      </c>
      <c r="R25">
        <v>14.888999999999999</v>
      </c>
      <c r="S25">
        <v>16.096499999999999</v>
      </c>
      <c r="T25">
        <v>0</v>
      </c>
      <c r="U25">
        <v>417.375</v>
      </c>
      <c r="V25">
        <v>9.7950999999999997</v>
      </c>
      <c r="W25">
        <v>28.828399999999998</v>
      </c>
      <c r="X25">
        <v>112.72920000000001</v>
      </c>
      <c r="Y25">
        <v>0</v>
      </c>
      <c r="Z25">
        <v>0</v>
      </c>
      <c r="AA25">
        <v>0</v>
      </c>
      <c r="AB25">
        <v>39.510120000000001</v>
      </c>
      <c r="AC25">
        <v>19.35568</v>
      </c>
      <c r="AD25">
        <v>36.591700000000003</v>
      </c>
      <c r="AE25">
        <v>49.436556000000003</v>
      </c>
      <c r="AF25">
        <v>8.8740000000000006</v>
      </c>
      <c r="AG25">
        <v>38.981999999999999</v>
      </c>
      <c r="AH25">
        <v>152.94049999999999</v>
      </c>
      <c r="AI25">
        <v>0</v>
      </c>
      <c r="AJ25">
        <v>0</v>
      </c>
      <c r="AK25">
        <v>51.140700000000002</v>
      </c>
      <c r="AL25">
        <v>81.34</v>
      </c>
      <c r="AM25">
        <v>0</v>
      </c>
      <c r="AN25">
        <v>1.07128</v>
      </c>
      <c r="AO25">
        <v>25.872</v>
      </c>
      <c r="AP25">
        <v>12.169499999999999</v>
      </c>
      <c r="AQ25">
        <v>15.12</v>
      </c>
      <c r="AR25">
        <v>20.975999999999999</v>
      </c>
      <c r="AS25">
        <v>15.469799999999999</v>
      </c>
      <c r="AT25">
        <v>20.000042000000001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77.319999999999993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2578.1947030000001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409.40890000000002</v>
      </c>
      <c r="L26">
        <v>418.66919999999999</v>
      </c>
      <c r="M26">
        <v>92</v>
      </c>
      <c r="N26">
        <v>118.125</v>
      </c>
      <c r="O26">
        <v>123.66562500000001</v>
      </c>
      <c r="P26">
        <v>139.31</v>
      </c>
      <c r="Q26">
        <v>11.132899999999999</v>
      </c>
      <c r="R26">
        <v>14.888999999999999</v>
      </c>
      <c r="S26">
        <v>16.096499999999999</v>
      </c>
      <c r="T26">
        <v>0</v>
      </c>
      <c r="U26">
        <v>417.375</v>
      </c>
      <c r="V26">
        <v>9.7950999999999997</v>
      </c>
      <c r="W26">
        <v>28.828399999999998</v>
      </c>
      <c r="X26">
        <v>112.72920000000001</v>
      </c>
      <c r="Y26">
        <v>0</v>
      </c>
      <c r="Z26">
        <v>0</v>
      </c>
      <c r="AA26">
        <v>0</v>
      </c>
      <c r="AB26">
        <v>39.510120000000001</v>
      </c>
      <c r="AC26">
        <v>19.35568</v>
      </c>
      <c r="AD26">
        <v>36.591700000000003</v>
      </c>
      <c r="AE26">
        <v>49.436556000000003</v>
      </c>
      <c r="AF26">
        <v>8.8740000000000006</v>
      </c>
      <c r="AG26">
        <v>38.981999999999999</v>
      </c>
      <c r="AH26">
        <v>152.94049999999999</v>
      </c>
      <c r="AI26">
        <v>0</v>
      </c>
      <c r="AJ26">
        <v>0</v>
      </c>
      <c r="AK26">
        <v>51.140700000000002</v>
      </c>
      <c r="AL26">
        <v>81.34</v>
      </c>
      <c r="AM26">
        <v>0</v>
      </c>
      <c r="AN26">
        <v>1.07128</v>
      </c>
      <c r="AO26">
        <v>25.872</v>
      </c>
      <c r="AP26">
        <v>12.169499999999999</v>
      </c>
      <c r="AQ26">
        <v>15.12</v>
      </c>
      <c r="AR26">
        <v>20.975999999999999</v>
      </c>
      <c r="AS26">
        <v>15.469799999999999</v>
      </c>
      <c r="AT26">
        <v>20.000042000000001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77.319999999999993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2578.1947030000001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399.40890000000002</v>
      </c>
      <c r="L27">
        <v>418.66919999999999</v>
      </c>
      <c r="M27">
        <v>92</v>
      </c>
      <c r="N27">
        <v>118.125</v>
      </c>
      <c r="O27">
        <v>123.66562500000001</v>
      </c>
      <c r="P27">
        <v>139.31</v>
      </c>
      <c r="Q27">
        <v>11.729029000000001</v>
      </c>
      <c r="R27">
        <v>14.888999999999999</v>
      </c>
      <c r="S27">
        <v>16.096499999999999</v>
      </c>
      <c r="T27">
        <v>0</v>
      </c>
      <c r="U27">
        <v>417.375</v>
      </c>
      <c r="V27">
        <v>9.7950999999999997</v>
      </c>
      <c r="W27">
        <v>28.828399999999998</v>
      </c>
      <c r="X27">
        <v>112.72920000000001</v>
      </c>
      <c r="Y27">
        <v>0</v>
      </c>
      <c r="Z27">
        <v>0</v>
      </c>
      <c r="AA27">
        <v>0</v>
      </c>
      <c r="AB27">
        <v>39.510120000000001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38.981999999999999</v>
      </c>
      <c r="AH27">
        <v>152.94049999999999</v>
      </c>
      <c r="AI27">
        <v>0</v>
      </c>
      <c r="AJ27">
        <v>0</v>
      </c>
      <c r="AK27">
        <v>51.140700000000002</v>
      </c>
      <c r="AL27">
        <v>81.34</v>
      </c>
      <c r="AM27">
        <v>0</v>
      </c>
      <c r="AN27">
        <v>1.07128</v>
      </c>
      <c r="AO27">
        <v>25.872</v>
      </c>
      <c r="AP27">
        <v>12.169499999999999</v>
      </c>
      <c r="AQ27">
        <v>15.12</v>
      </c>
      <c r="AR27">
        <v>20.975999999999999</v>
      </c>
      <c r="AS27">
        <v>15.469799999999999</v>
      </c>
      <c r="AT27">
        <v>20.000042000000001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77.19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2568.660832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399.40890000000002</v>
      </c>
      <c r="L28">
        <v>418.66919999999999</v>
      </c>
      <c r="M28">
        <v>92</v>
      </c>
      <c r="N28">
        <v>118.125</v>
      </c>
      <c r="O28">
        <v>123.66562500000001</v>
      </c>
      <c r="P28">
        <v>139.31</v>
      </c>
      <c r="Q28">
        <v>11.720715</v>
      </c>
      <c r="R28">
        <v>14.888999999999999</v>
      </c>
      <c r="S28">
        <v>16.096499999999999</v>
      </c>
      <c r="T28">
        <v>0</v>
      </c>
      <c r="U28">
        <v>417.375</v>
      </c>
      <c r="V28">
        <v>9.7950999999999997</v>
      </c>
      <c r="W28">
        <v>28.828399999999998</v>
      </c>
      <c r="X28">
        <v>112.72920000000001</v>
      </c>
      <c r="Y28">
        <v>0</v>
      </c>
      <c r="Z28">
        <v>0</v>
      </c>
      <c r="AA28">
        <v>0</v>
      </c>
      <c r="AB28">
        <v>39.510120000000001</v>
      </c>
      <c r="AC28">
        <v>19.35568</v>
      </c>
      <c r="AD28">
        <v>36.591700000000003</v>
      </c>
      <c r="AE28">
        <v>49.436556000000003</v>
      </c>
      <c r="AF28">
        <v>8.8740000000000006</v>
      </c>
      <c r="AG28">
        <v>38.981999999999999</v>
      </c>
      <c r="AH28">
        <v>152.94049999999999</v>
      </c>
      <c r="AI28">
        <v>0</v>
      </c>
      <c r="AJ28">
        <v>0</v>
      </c>
      <c r="AK28">
        <v>51.140700000000002</v>
      </c>
      <c r="AL28">
        <v>81.34</v>
      </c>
      <c r="AM28">
        <v>0</v>
      </c>
      <c r="AN28">
        <v>1.07128</v>
      </c>
      <c r="AO28">
        <v>25.872</v>
      </c>
      <c r="AP28">
        <v>12.169499999999999</v>
      </c>
      <c r="AQ28">
        <v>15.12</v>
      </c>
      <c r="AR28">
        <v>48.576000000000001</v>
      </c>
      <c r="AS28">
        <v>15.469799999999999</v>
      </c>
      <c r="AT28">
        <v>20.000042000000001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77.19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2596.2525179999998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425.51181300000002</v>
      </c>
      <c r="L29">
        <v>432.15660000000003</v>
      </c>
      <c r="M29">
        <v>92</v>
      </c>
      <c r="N29">
        <v>118.125</v>
      </c>
      <c r="O29">
        <v>123.66562500000001</v>
      </c>
      <c r="P29">
        <v>139.31</v>
      </c>
      <c r="Q29">
        <v>14.2104</v>
      </c>
      <c r="R29">
        <v>14.888999999999999</v>
      </c>
      <c r="S29">
        <v>19.799600000000002</v>
      </c>
      <c r="T29">
        <v>0</v>
      </c>
      <c r="U29">
        <v>417.375</v>
      </c>
      <c r="V29">
        <v>9.7950999999999997</v>
      </c>
      <c r="W29">
        <v>28.828399999999998</v>
      </c>
      <c r="X29">
        <v>112.72920000000001</v>
      </c>
      <c r="Y29">
        <v>0</v>
      </c>
      <c r="Z29">
        <v>0</v>
      </c>
      <c r="AA29">
        <v>0</v>
      </c>
      <c r="AB29">
        <v>39.510120000000001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38.981999999999999</v>
      </c>
      <c r="AH29">
        <v>152.94049999999999</v>
      </c>
      <c r="AI29">
        <v>0</v>
      </c>
      <c r="AJ29">
        <v>0</v>
      </c>
      <c r="AK29">
        <v>51.140700000000002</v>
      </c>
      <c r="AL29">
        <v>81.34</v>
      </c>
      <c r="AM29">
        <v>0</v>
      </c>
      <c r="AN29">
        <v>1.07128</v>
      </c>
      <c r="AO29">
        <v>25.872</v>
      </c>
      <c r="AP29">
        <v>12.169499999999999</v>
      </c>
      <c r="AQ29">
        <v>8.4420000000000002</v>
      </c>
      <c r="AR29">
        <v>48.576000000000001</v>
      </c>
      <c r="AS29">
        <v>15.469799999999999</v>
      </c>
      <c r="AT29">
        <v>20.000042000000001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2635.1676159999997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444.44209999999998</v>
      </c>
      <c r="L30">
        <v>432.15660000000003</v>
      </c>
      <c r="M30">
        <v>92</v>
      </c>
      <c r="N30">
        <v>118.125</v>
      </c>
      <c r="O30">
        <v>123.66562500000001</v>
      </c>
      <c r="P30">
        <v>139.31</v>
      </c>
      <c r="Q30">
        <v>14.2104</v>
      </c>
      <c r="R30">
        <v>14.888999999999999</v>
      </c>
      <c r="S30">
        <v>19.799600000000002</v>
      </c>
      <c r="T30">
        <v>0</v>
      </c>
      <c r="U30">
        <v>417.375</v>
      </c>
      <c r="V30">
        <v>9.7950999999999997</v>
      </c>
      <c r="W30">
        <v>28.828399999999998</v>
      </c>
      <c r="X30">
        <v>112.72920000000001</v>
      </c>
      <c r="Y30">
        <v>0</v>
      </c>
      <c r="Z30">
        <v>0</v>
      </c>
      <c r="AA30">
        <v>12.956</v>
      </c>
      <c r="AB30">
        <v>39.510120000000001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38.981999999999999</v>
      </c>
      <c r="AH30">
        <v>152.94049999999999</v>
      </c>
      <c r="AI30">
        <v>0</v>
      </c>
      <c r="AJ30">
        <v>0</v>
      </c>
      <c r="AK30">
        <v>51.140700000000002</v>
      </c>
      <c r="AL30">
        <v>81.34</v>
      </c>
      <c r="AM30">
        <v>0</v>
      </c>
      <c r="AN30">
        <v>1.07128</v>
      </c>
      <c r="AO30">
        <v>25.872</v>
      </c>
      <c r="AP30">
        <v>12.169499999999999</v>
      </c>
      <c r="AQ30">
        <v>0</v>
      </c>
      <c r="AR30">
        <v>20.975999999999999</v>
      </c>
      <c r="AS30">
        <v>15.469799999999999</v>
      </c>
      <c r="AT30">
        <v>20.000042000000001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2631.0119030000001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444.44209999999998</v>
      </c>
      <c r="L31">
        <v>432.15660000000003</v>
      </c>
      <c r="M31">
        <v>92</v>
      </c>
      <c r="N31">
        <v>118.125</v>
      </c>
      <c r="O31">
        <v>123.66562500000001</v>
      </c>
      <c r="P31">
        <v>139.31</v>
      </c>
      <c r="Q31">
        <v>14.2104</v>
      </c>
      <c r="R31">
        <v>14.888999999999999</v>
      </c>
      <c r="S31">
        <v>19.799600000000002</v>
      </c>
      <c r="T31">
        <v>0</v>
      </c>
      <c r="U31">
        <v>417.375</v>
      </c>
      <c r="V31">
        <v>9.7950999999999997</v>
      </c>
      <c r="W31">
        <v>28.828399999999998</v>
      </c>
      <c r="X31">
        <v>112.72920000000001</v>
      </c>
      <c r="Y31">
        <v>0</v>
      </c>
      <c r="Z31">
        <v>0</v>
      </c>
      <c r="AA31">
        <v>13.983000000000001</v>
      </c>
      <c r="AB31">
        <v>39.510120000000001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38.981999999999999</v>
      </c>
      <c r="AH31">
        <v>152.94049999999999</v>
      </c>
      <c r="AI31">
        <v>0</v>
      </c>
      <c r="AJ31">
        <v>0</v>
      </c>
      <c r="AK31">
        <v>51.140700000000002</v>
      </c>
      <c r="AL31">
        <v>81.34</v>
      </c>
      <c r="AM31">
        <v>0</v>
      </c>
      <c r="AN31">
        <v>1.07128</v>
      </c>
      <c r="AO31">
        <v>25.872</v>
      </c>
      <c r="AP31">
        <v>12.169499999999999</v>
      </c>
      <c r="AQ31">
        <v>0</v>
      </c>
      <c r="AR31">
        <v>20.975999999999999</v>
      </c>
      <c r="AS31">
        <v>15.469799999999999</v>
      </c>
      <c r="AT31">
        <v>20.000042000000001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2632.0389030000001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444.44209999999998</v>
      </c>
      <c r="L32">
        <v>432.15660000000003</v>
      </c>
      <c r="M32">
        <v>92</v>
      </c>
      <c r="N32">
        <v>118.125</v>
      </c>
      <c r="O32">
        <v>123.66562500000001</v>
      </c>
      <c r="P32">
        <v>139.31</v>
      </c>
      <c r="Q32">
        <v>14.2104</v>
      </c>
      <c r="R32">
        <v>14.888999999999999</v>
      </c>
      <c r="S32">
        <v>19.799600000000002</v>
      </c>
      <c r="T32">
        <v>0</v>
      </c>
      <c r="U32">
        <v>417.375</v>
      </c>
      <c r="V32">
        <v>9.7950999999999997</v>
      </c>
      <c r="W32">
        <v>28.828399999999998</v>
      </c>
      <c r="X32">
        <v>112.72920000000001</v>
      </c>
      <c r="Y32">
        <v>0</v>
      </c>
      <c r="Z32">
        <v>0</v>
      </c>
      <c r="AA32">
        <v>13.983000000000001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38.981999999999999</v>
      </c>
      <c r="AH32">
        <v>152.94049999999999</v>
      </c>
      <c r="AI32">
        <v>0</v>
      </c>
      <c r="AJ32">
        <v>0</v>
      </c>
      <c r="AK32">
        <v>51.140700000000002</v>
      </c>
      <c r="AL32">
        <v>81.34</v>
      </c>
      <c r="AM32">
        <v>0</v>
      </c>
      <c r="AN32">
        <v>1.07128</v>
      </c>
      <c r="AO32">
        <v>25.872</v>
      </c>
      <c r="AP32">
        <v>12.169499999999999</v>
      </c>
      <c r="AQ32">
        <v>0</v>
      </c>
      <c r="AR32">
        <v>20.975999999999999</v>
      </c>
      <c r="AS32">
        <v>15.469799999999999</v>
      </c>
      <c r="AT32">
        <v>20.000042000000001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2622.7919029999998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444.44209999999998</v>
      </c>
      <c r="L33">
        <v>432.15660000000003</v>
      </c>
      <c r="M33">
        <v>92</v>
      </c>
      <c r="N33">
        <v>118.125</v>
      </c>
      <c r="O33">
        <v>123.66562500000001</v>
      </c>
      <c r="P33">
        <v>139.31</v>
      </c>
      <c r="Q33">
        <v>14.2104</v>
      </c>
      <c r="R33">
        <v>14.888999999999999</v>
      </c>
      <c r="S33">
        <v>19.799600000000002</v>
      </c>
      <c r="T33">
        <v>0</v>
      </c>
      <c r="U33">
        <v>417.375</v>
      </c>
      <c r="V33">
        <v>9.7950999999999997</v>
      </c>
      <c r="W33">
        <v>28.828399999999998</v>
      </c>
      <c r="X33">
        <v>112.72920000000001</v>
      </c>
      <c r="Y33">
        <v>0</v>
      </c>
      <c r="Z33">
        <v>0</v>
      </c>
      <c r="AA33">
        <v>13.983000000000001</v>
      </c>
      <c r="AB33">
        <v>39.510120000000001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38.981999999999999</v>
      </c>
      <c r="AH33">
        <v>152.94049999999999</v>
      </c>
      <c r="AI33">
        <v>0</v>
      </c>
      <c r="AJ33">
        <v>0</v>
      </c>
      <c r="AK33">
        <v>51.140700000000002</v>
      </c>
      <c r="AL33">
        <v>81.34</v>
      </c>
      <c r="AM33">
        <v>0</v>
      </c>
      <c r="AN33">
        <v>1.07128</v>
      </c>
      <c r="AO33">
        <v>25.872</v>
      </c>
      <c r="AP33">
        <v>12.169499999999999</v>
      </c>
      <c r="AQ33">
        <v>0</v>
      </c>
      <c r="AR33">
        <v>20.975999999999999</v>
      </c>
      <c r="AS33">
        <v>14.7972</v>
      </c>
      <c r="AT33">
        <v>20.000042000000001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2613.0044029999999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444.44209999999998</v>
      </c>
      <c r="L34">
        <v>432.15660000000003</v>
      </c>
      <c r="M34">
        <v>92</v>
      </c>
      <c r="N34">
        <v>118.125</v>
      </c>
      <c r="O34">
        <v>123.66562500000001</v>
      </c>
      <c r="P34">
        <v>139.31</v>
      </c>
      <c r="Q34">
        <v>14.2104</v>
      </c>
      <c r="R34">
        <v>14.888999999999999</v>
      </c>
      <c r="S34">
        <v>19.799600000000002</v>
      </c>
      <c r="T34">
        <v>0</v>
      </c>
      <c r="U34">
        <v>417.375</v>
      </c>
      <c r="V34">
        <v>9.7950999999999997</v>
      </c>
      <c r="W34">
        <v>28.828399999999998</v>
      </c>
      <c r="X34">
        <v>132.72919999999999</v>
      </c>
      <c r="Y34">
        <v>0</v>
      </c>
      <c r="Z34">
        <v>0</v>
      </c>
      <c r="AA34">
        <v>28.045000000000002</v>
      </c>
      <c r="AB34">
        <v>39.510120000000001</v>
      </c>
      <c r="AC34">
        <v>19.35568</v>
      </c>
      <c r="AD34">
        <v>9.1149000000000004</v>
      </c>
      <c r="AE34">
        <v>49.436556000000003</v>
      </c>
      <c r="AF34">
        <v>8.8740000000000006</v>
      </c>
      <c r="AG34">
        <v>38.981999999999999</v>
      </c>
      <c r="AH34">
        <v>152.94049999999999</v>
      </c>
      <c r="AI34">
        <v>0</v>
      </c>
      <c r="AJ34">
        <v>0</v>
      </c>
      <c r="AK34">
        <v>51.140700000000002</v>
      </c>
      <c r="AL34">
        <v>81.34</v>
      </c>
      <c r="AM34">
        <v>0</v>
      </c>
      <c r="AN34">
        <v>1.07128</v>
      </c>
      <c r="AO34">
        <v>25.872</v>
      </c>
      <c r="AP34">
        <v>12.169499999999999</v>
      </c>
      <c r="AQ34">
        <v>0</v>
      </c>
      <c r="AR34">
        <v>20.975999999999999</v>
      </c>
      <c r="AS34">
        <v>14.7972</v>
      </c>
      <c r="AT34">
        <v>20.000042000000001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2637.9515030000007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444.44209999999998</v>
      </c>
      <c r="L35">
        <v>432.15660000000003</v>
      </c>
      <c r="M35">
        <v>92</v>
      </c>
      <c r="N35">
        <v>118.125</v>
      </c>
      <c r="O35">
        <v>123.66562500000001</v>
      </c>
      <c r="P35">
        <v>139.31</v>
      </c>
      <c r="Q35">
        <v>14.2104</v>
      </c>
      <c r="R35">
        <v>14.888999999999999</v>
      </c>
      <c r="S35">
        <v>19.799600000000002</v>
      </c>
      <c r="T35">
        <v>0</v>
      </c>
      <c r="U35">
        <v>417.375</v>
      </c>
      <c r="V35">
        <v>9.7950999999999997</v>
      </c>
      <c r="W35">
        <v>28.828399999999998</v>
      </c>
      <c r="X35">
        <v>132.72919999999999</v>
      </c>
      <c r="Y35">
        <v>0</v>
      </c>
      <c r="Z35">
        <v>6.5208000000000004</v>
      </c>
      <c r="AA35">
        <v>28.09872</v>
      </c>
      <c r="AB35">
        <v>39.510120000000001</v>
      </c>
      <c r="AC35">
        <v>19.35568</v>
      </c>
      <c r="AD35">
        <v>0</v>
      </c>
      <c r="AE35">
        <v>49.436556000000003</v>
      </c>
      <c r="AF35">
        <v>8.8740000000000006</v>
      </c>
      <c r="AG35">
        <v>38.981999999999999</v>
      </c>
      <c r="AH35">
        <v>152.94049999999999</v>
      </c>
      <c r="AI35">
        <v>0</v>
      </c>
      <c r="AJ35">
        <v>0</v>
      </c>
      <c r="AK35">
        <v>51.140700000000002</v>
      </c>
      <c r="AL35">
        <v>81.34</v>
      </c>
      <c r="AM35">
        <v>0</v>
      </c>
      <c r="AN35">
        <v>1.07128</v>
      </c>
      <c r="AO35">
        <v>25.872</v>
      </c>
      <c r="AP35">
        <v>12.169499999999999</v>
      </c>
      <c r="AQ35">
        <v>0</v>
      </c>
      <c r="AR35">
        <v>20.975999999999999</v>
      </c>
      <c r="AS35">
        <v>14.7972</v>
      </c>
      <c r="AT35">
        <v>20.000042000000001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2635.4111230000003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444.44209999999998</v>
      </c>
      <c r="L36">
        <v>432.15660000000003</v>
      </c>
      <c r="M36">
        <v>92</v>
      </c>
      <c r="N36">
        <v>118.125</v>
      </c>
      <c r="O36">
        <v>123.66562500000001</v>
      </c>
      <c r="P36">
        <v>139.31</v>
      </c>
      <c r="Q36">
        <v>14.2104</v>
      </c>
      <c r="R36">
        <v>14.888999999999999</v>
      </c>
      <c r="S36">
        <v>19.799600000000002</v>
      </c>
      <c r="T36">
        <v>0</v>
      </c>
      <c r="U36">
        <v>417.375</v>
      </c>
      <c r="V36">
        <v>9.7950999999999997</v>
      </c>
      <c r="W36">
        <v>28.828399999999998</v>
      </c>
      <c r="X36">
        <v>132.72919999999999</v>
      </c>
      <c r="Y36">
        <v>0</v>
      </c>
      <c r="Z36">
        <v>6.5208000000000004</v>
      </c>
      <c r="AA36">
        <v>28.09872</v>
      </c>
      <c r="AB36">
        <v>39.510120000000001</v>
      </c>
      <c r="AC36">
        <v>19.35568</v>
      </c>
      <c r="AD36">
        <v>0</v>
      </c>
      <c r="AE36">
        <v>49.436556000000003</v>
      </c>
      <c r="AF36">
        <v>8.8740000000000006</v>
      </c>
      <c r="AG36">
        <v>38.981999999999999</v>
      </c>
      <c r="AH36">
        <v>152.94049999999999</v>
      </c>
      <c r="AI36">
        <v>0</v>
      </c>
      <c r="AJ36">
        <v>0</v>
      </c>
      <c r="AK36">
        <v>51.140700000000002</v>
      </c>
      <c r="AL36">
        <v>81.34</v>
      </c>
      <c r="AM36">
        <v>0</v>
      </c>
      <c r="AN36">
        <v>1.07128</v>
      </c>
      <c r="AO36">
        <v>25.872</v>
      </c>
      <c r="AP36">
        <v>12.169499999999999</v>
      </c>
      <c r="AQ36">
        <v>0</v>
      </c>
      <c r="AR36">
        <v>20.975999999999999</v>
      </c>
      <c r="AS36">
        <v>14.7972</v>
      </c>
      <c r="AT36">
        <v>20.000042000000001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2635.4111230000003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444.44209999999998</v>
      </c>
      <c r="L37">
        <v>432.15660000000003</v>
      </c>
      <c r="M37">
        <v>92</v>
      </c>
      <c r="N37">
        <v>118.125</v>
      </c>
      <c r="O37">
        <v>123.66562500000001</v>
      </c>
      <c r="P37">
        <v>139.31</v>
      </c>
      <c r="Q37">
        <v>14.2104</v>
      </c>
      <c r="R37">
        <v>14.888999999999999</v>
      </c>
      <c r="S37">
        <v>19.799600000000002</v>
      </c>
      <c r="T37">
        <v>0</v>
      </c>
      <c r="U37">
        <v>417.375</v>
      </c>
      <c r="V37">
        <v>9.7950999999999997</v>
      </c>
      <c r="W37">
        <v>28.828399999999998</v>
      </c>
      <c r="X37">
        <v>132.72919999999999</v>
      </c>
      <c r="Y37">
        <v>0</v>
      </c>
      <c r="Z37">
        <v>6.5208000000000004</v>
      </c>
      <c r="AA37">
        <v>28.09872</v>
      </c>
      <c r="AB37">
        <v>39.510120000000001</v>
      </c>
      <c r="AC37">
        <v>19.35568</v>
      </c>
      <c r="AD37">
        <v>0</v>
      </c>
      <c r="AE37">
        <v>49.436556000000003</v>
      </c>
      <c r="AF37">
        <v>8.8740000000000006</v>
      </c>
      <c r="AG37">
        <v>38.981999999999999</v>
      </c>
      <c r="AH37">
        <v>152.94049999999999</v>
      </c>
      <c r="AI37">
        <v>0</v>
      </c>
      <c r="AJ37">
        <v>0</v>
      </c>
      <c r="AK37">
        <v>51.140700000000002</v>
      </c>
      <c r="AL37">
        <v>81.34</v>
      </c>
      <c r="AM37">
        <v>0</v>
      </c>
      <c r="AN37">
        <v>1.07128</v>
      </c>
      <c r="AO37">
        <v>25.872</v>
      </c>
      <c r="AP37">
        <v>12.169499999999999</v>
      </c>
      <c r="AQ37">
        <v>0</v>
      </c>
      <c r="AR37">
        <v>20.975999999999999</v>
      </c>
      <c r="AS37">
        <v>14.7972</v>
      </c>
      <c r="AT37">
        <v>20.000042000000001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87.4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2645.8111230000004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444.44209999999998</v>
      </c>
      <c r="L38">
        <v>432.15660000000003</v>
      </c>
      <c r="M38">
        <v>92</v>
      </c>
      <c r="N38">
        <v>118.125</v>
      </c>
      <c r="O38">
        <v>123.66562500000001</v>
      </c>
      <c r="P38">
        <v>139.31</v>
      </c>
      <c r="Q38">
        <v>14.2104</v>
      </c>
      <c r="R38">
        <v>14.888999999999999</v>
      </c>
      <c r="S38">
        <v>19.799600000000002</v>
      </c>
      <c r="T38">
        <v>0</v>
      </c>
      <c r="U38">
        <v>417.375</v>
      </c>
      <c r="V38">
        <v>9.7950999999999997</v>
      </c>
      <c r="W38">
        <v>28.828399999999998</v>
      </c>
      <c r="X38">
        <v>132.72919999999999</v>
      </c>
      <c r="Y38">
        <v>0</v>
      </c>
      <c r="Z38">
        <v>6.5208000000000004</v>
      </c>
      <c r="AA38">
        <v>28.09872</v>
      </c>
      <c r="AB38">
        <v>39.510120000000001</v>
      </c>
      <c r="AC38">
        <v>19.35568</v>
      </c>
      <c r="AD38">
        <v>0</v>
      </c>
      <c r="AE38">
        <v>49.436556000000003</v>
      </c>
      <c r="AF38">
        <v>8.8740000000000006</v>
      </c>
      <c r="AG38">
        <v>38.981999999999999</v>
      </c>
      <c r="AH38">
        <v>152.94049999999999</v>
      </c>
      <c r="AI38">
        <v>0</v>
      </c>
      <c r="AJ38">
        <v>0</v>
      </c>
      <c r="AK38">
        <v>51.140700000000002</v>
      </c>
      <c r="AL38">
        <v>81.34</v>
      </c>
      <c r="AM38">
        <v>0</v>
      </c>
      <c r="AN38">
        <v>1.07128</v>
      </c>
      <c r="AO38">
        <v>25.872</v>
      </c>
      <c r="AP38">
        <v>12.169499999999999</v>
      </c>
      <c r="AQ38">
        <v>0</v>
      </c>
      <c r="AR38">
        <v>20.975999999999999</v>
      </c>
      <c r="AS38">
        <v>14.7972</v>
      </c>
      <c r="AT38">
        <v>20.000042000000001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102.9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2661.3111230000004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404.40890000000002</v>
      </c>
      <c r="L39">
        <v>432.15660000000003</v>
      </c>
      <c r="M39">
        <v>92</v>
      </c>
      <c r="N39">
        <v>118.125</v>
      </c>
      <c r="O39">
        <v>123.66562500000001</v>
      </c>
      <c r="P39">
        <v>139.31</v>
      </c>
      <c r="Q39">
        <v>11.132899999999999</v>
      </c>
      <c r="R39">
        <v>14.888999999999999</v>
      </c>
      <c r="S39">
        <v>16.096499999999999</v>
      </c>
      <c r="T39">
        <v>0</v>
      </c>
      <c r="U39">
        <v>418.72194999999999</v>
      </c>
      <c r="V39">
        <v>9.7950999999999997</v>
      </c>
      <c r="W39">
        <v>28.828399999999998</v>
      </c>
      <c r="X39">
        <v>114.016423</v>
      </c>
      <c r="Y39">
        <v>0</v>
      </c>
      <c r="Z39">
        <v>6.5208000000000004</v>
      </c>
      <c r="AA39">
        <v>28.09872</v>
      </c>
      <c r="AB39">
        <v>39.510120000000001</v>
      </c>
      <c r="AC39">
        <v>19.35568</v>
      </c>
      <c r="AD39">
        <v>0</v>
      </c>
      <c r="AE39">
        <v>49.436556000000003</v>
      </c>
      <c r="AF39">
        <v>8.8740000000000006</v>
      </c>
      <c r="AG39">
        <v>38.981999999999999</v>
      </c>
      <c r="AH39">
        <v>152.94049999999999</v>
      </c>
      <c r="AI39">
        <v>0</v>
      </c>
      <c r="AJ39">
        <v>0</v>
      </c>
      <c r="AK39">
        <v>51.140700000000002</v>
      </c>
      <c r="AL39">
        <v>81.34</v>
      </c>
      <c r="AM39">
        <v>0</v>
      </c>
      <c r="AN39">
        <v>1.07128</v>
      </c>
      <c r="AO39">
        <v>25.872</v>
      </c>
      <c r="AP39">
        <v>12.169499999999999</v>
      </c>
      <c r="AQ39">
        <v>0</v>
      </c>
      <c r="AR39">
        <v>20.975999999999999</v>
      </c>
      <c r="AS39">
        <v>14.7972</v>
      </c>
      <c r="AT39">
        <v>20.000042000000001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116.2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2610.4314960000002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404.40890000000002</v>
      </c>
      <c r="L40">
        <v>432.15660000000003</v>
      </c>
      <c r="M40">
        <v>92</v>
      </c>
      <c r="N40">
        <v>118.125</v>
      </c>
      <c r="O40">
        <v>123.66562500000001</v>
      </c>
      <c r="P40">
        <v>139.31</v>
      </c>
      <c r="Q40">
        <v>11.132899999999999</v>
      </c>
      <c r="R40">
        <v>14.888999999999999</v>
      </c>
      <c r="S40">
        <v>16.096499999999999</v>
      </c>
      <c r="T40">
        <v>0</v>
      </c>
      <c r="U40">
        <v>418.77</v>
      </c>
      <c r="V40">
        <v>9.7950999999999997</v>
      </c>
      <c r="W40">
        <v>28.828399999999998</v>
      </c>
      <c r="X40">
        <v>97.729200000000006</v>
      </c>
      <c r="Y40">
        <v>0</v>
      </c>
      <c r="Z40">
        <v>6.5208000000000004</v>
      </c>
      <c r="AA40">
        <v>28.09872</v>
      </c>
      <c r="AB40">
        <v>39.510120000000001</v>
      </c>
      <c r="AC40">
        <v>19.35568</v>
      </c>
      <c r="AD40">
        <v>0</v>
      </c>
      <c r="AE40">
        <v>49.436556000000003</v>
      </c>
      <c r="AF40">
        <v>8.8740000000000006</v>
      </c>
      <c r="AG40">
        <v>38.981999999999999</v>
      </c>
      <c r="AH40">
        <v>152.94049999999999</v>
      </c>
      <c r="AI40">
        <v>0</v>
      </c>
      <c r="AJ40">
        <v>0</v>
      </c>
      <c r="AK40">
        <v>51.140700000000002</v>
      </c>
      <c r="AL40">
        <v>81.34</v>
      </c>
      <c r="AM40">
        <v>0</v>
      </c>
      <c r="AN40">
        <v>1.07128</v>
      </c>
      <c r="AO40">
        <v>25.872</v>
      </c>
      <c r="AP40">
        <v>12.169499999999999</v>
      </c>
      <c r="AQ40">
        <v>0</v>
      </c>
      <c r="AR40">
        <v>20.975999999999999</v>
      </c>
      <c r="AS40">
        <v>14.7972</v>
      </c>
      <c r="AT40">
        <v>20.000042000000001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129.69999999999999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2607.6923230000002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384.40890000000002</v>
      </c>
      <c r="L41">
        <v>409.66919999999999</v>
      </c>
      <c r="M41">
        <v>92</v>
      </c>
      <c r="N41">
        <v>118.125</v>
      </c>
      <c r="O41">
        <v>123.66562500000001</v>
      </c>
      <c r="P41">
        <v>139.31</v>
      </c>
      <c r="Q41">
        <v>11.132899999999999</v>
      </c>
      <c r="R41">
        <v>14.888999999999999</v>
      </c>
      <c r="S41">
        <v>16.096499999999999</v>
      </c>
      <c r="T41">
        <v>0</v>
      </c>
      <c r="U41">
        <v>418.77</v>
      </c>
      <c r="V41">
        <v>9.7950999999999997</v>
      </c>
      <c r="W41">
        <v>28.828399999999998</v>
      </c>
      <c r="X41">
        <v>97.729200000000006</v>
      </c>
      <c r="Y41">
        <v>0</v>
      </c>
      <c r="Z41">
        <v>13.041600000000001</v>
      </c>
      <c r="AA41">
        <v>28.09872</v>
      </c>
      <c r="AB41">
        <v>39.510120000000001</v>
      </c>
      <c r="AC41">
        <v>19.35568</v>
      </c>
      <c r="AD41">
        <v>0</v>
      </c>
      <c r="AE41">
        <v>49.436556000000003</v>
      </c>
      <c r="AF41">
        <v>8.8740000000000006</v>
      </c>
      <c r="AG41">
        <v>38.981999999999999</v>
      </c>
      <c r="AH41">
        <v>152.94049999999999</v>
      </c>
      <c r="AI41">
        <v>0</v>
      </c>
      <c r="AJ41">
        <v>0</v>
      </c>
      <c r="AK41">
        <v>51.140700000000002</v>
      </c>
      <c r="AL41">
        <v>82.501999999999995</v>
      </c>
      <c r="AM41">
        <v>0</v>
      </c>
      <c r="AN41">
        <v>1.07128</v>
      </c>
      <c r="AO41">
        <v>25.872</v>
      </c>
      <c r="AP41">
        <v>12.169499999999999</v>
      </c>
      <c r="AQ41">
        <v>0</v>
      </c>
      <c r="AR41">
        <v>20.975999999999999</v>
      </c>
      <c r="AS41">
        <v>14.7972</v>
      </c>
      <c r="AT41">
        <v>20.000042000000001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2583.1877230000005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384.40890000000002</v>
      </c>
      <c r="L42">
        <v>409.66919999999999</v>
      </c>
      <c r="M42">
        <v>92</v>
      </c>
      <c r="N42">
        <v>118.125</v>
      </c>
      <c r="O42">
        <v>123.66562500000001</v>
      </c>
      <c r="P42">
        <v>139.31</v>
      </c>
      <c r="Q42">
        <v>11.132899999999999</v>
      </c>
      <c r="R42">
        <v>14.888999999999999</v>
      </c>
      <c r="S42">
        <v>16.096499999999999</v>
      </c>
      <c r="T42">
        <v>0</v>
      </c>
      <c r="U42">
        <v>418.77</v>
      </c>
      <c r="V42">
        <v>9.7950999999999997</v>
      </c>
      <c r="W42">
        <v>28.828399999999998</v>
      </c>
      <c r="X42">
        <v>97.729200000000006</v>
      </c>
      <c r="Y42">
        <v>0</v>
      </c>
      <c r="Z42">
        <v>13.041600000000001</v>
      </c>
      <c r="AA42">
        <v>28.09872</v>
      </c>
      <c r="AB42">
        <v>39.510120000000001</v>
      </c>
      <c r="AC42">
        <v>19.35568</v>
      </c>
      <c r="AD42">
        <v>0</v>
      </c>
      <c r="AE42">
        <v>49.436556000000003</v>
      </c>
      <c r="AF42">
        <v>8.8740000000000006</v>
      </c>
      <c r="AG42">
        <v>38.981999999999999</v>
      </c>
      <c r="AH42">
        <v>152.94049999999999</v>
      </c>
      <c r="AI42">
        <v>0</v>
      </c>
      <c r="AJ42">
        <v>0</v>
      </c>
      <c r="AK42">
        <v>51.140700000000002</v>
      </c>
      <c r="AL42">
        <v>82.501999999999995</v>
      </c>
      <c r="AM42">
        <v>0</v>
      </c>
      <c r="AN42">
        <v>1.07128</v>
      </c>
      <c r="AO42">
        <v>25.872</v>
      </c>
      <c r="AP42">
        <v>12.169499999999999</v>
      </c>
      <c r="AQ42">
        <v>0</v>
      </c>
      <c r="AR42">
        <v>20.975999999999999</v>
      </c>
      <c r="AS42">
        <v>14.7972</v>
      </c>
      <c r="AT42">
        <v>20.000042000000001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2583.1877230000005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384.40890000000002</v>
      </c>
      <c r="L43">
        <v>379</v>
      </c>
      <c r="M43">
        <v>92</v>
      </c>
      <c r="N43">
        <v>118.125</v>
      </c>
      <c r="O43">
        <v>123.66562500000001</v>
      </c>
      <c r="P43">
        <v>139.31</v>
      </c>
      <c r="Q43">
        <v>8</v>
      </c>
      <c r="R43">
        <v>14.888999999999999</v>
      </c>
      <c r="S43">
        <v>11</v>
      </c>
      <c r="T43">
        <v>0</v>
      </c>
      <c r="U43">
        <v>418.77</v>
      </c>
      <c r="V43">
        <v>9.7950999999999997</v>
      </c>
      <c r="W43">
        <v>28.828399999999998</v>
      </c>
      <c r="X43">
        <v>97.729200000000006</v>
      </c>
      <c r="Y43">
        <v>0</v>
      </c>
      <c r="Z43">
        <v>13.041600000000001</v>
      </c>
      <c r="AA43">
        <v>28.09872</v>
      </c>
      <c r="AB43">
        <v>39.510120000000001</v>
      </c>
      <c r="AC43">
        <v>19.35568</v>
      </c>
      <c r="AD43">
        <v>0</v>
      </c>
      <c r="AE43">
        <v>49.436556000000003</v>
      </c>
      <c r="AF43">
        <v>6.9020000000000001</v>
      </c>
      <c r="AG43">
        <v>38.981999999999999</v>
      </c>
      <c r="AH43">
        <v>152.94049999999999</v>
      </c>
      <c r="AI43">
        <v>0</v>
      </c>
      <c r="AJ43">
        <v>0</v>
      </c>
      <c r="AK43">
        <v>51.140700000000002</v>
      </c>
      <c r="AL43">
        <v>82.501999999999995</v>
      </c>
      <c r="AM43">
        <v>0</v>
      </c>
      <c r="AN43">
        <v>1.07128</v>
      </c>
      <c r="AO43">
        <v>25.872</v>
      </c>
      <c r="AP43">
        <v>12.169499999999999</v>
      </c>
      <c r="AQ43">
        <v>0</v>
      </c>
      <c r="AR43">
        <v>20.975999999999999</v>
      </c>
      <c r="AS43">
        <v>14.7972</v>
      </c>
      <c r="AT43">
        <v>20.000042000000001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2542.3171229999998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375.077786</v>
      </c>
      <c r="L44">
        <v>379</v>
      </c>
      <c r="M44">
        <v>92</v>
      </c>
      <c r="N44">
        <v>118.125</v>
      </c>
      <c r="O44">
        <v>123.66562500000001</v>
      </c>
      <c r="P44">
        <v>139.31</v>
      </c>
      <c r="Q44">
        <v>8</v>
      </c>
      <c r="R44">
        <v>14.888999999999999</v>
      </c>
      <c r="S44">
        <v>11</v>
      </c>
      <c r="T44">
        <v>0</v>
      </c>
      <c r="U44">
        <v>418.77</v>
      </c>
      <c r="V44">
        <v>9.7950999999999997</v>
      </c>
      <c r="W44">
        <v>28.828399999999998</v>
      </c>
      <c r="X44">
        <v>97.729200000000006</v>
      </c>
      <c r="Y44">
        <v>0</v>
      </c>
      <c r="Z44">
        <v>13.041600000000001</v>
      </c>
      <c r="AA44">
        <v>28.09872</v>
      </c>
      <c r="AB44">
        <v>39.510120000000001</v>
      </c>
      <c r="AC44">
        <v>19.35568</v>
      </c>
      <c r="AD44">
        <v>0</v>
      </c>
      <c r="AE44">
        <v>49.436556000000003</v>
      </c>
      <c r="AF44">
        <v>6.9020000000000001</v>
      </c>
      <c r="AG44">
        <v>38.981999999999999</v>
      </c>
      <c r="AH44">
        <v>152.94049999999999</v>
      </c>
      <c r="AI44">
        <v>0</v>
      </c>
      <c r="AJ44">
        <v>0</v>
      </c>
      <c r="AK44">
        <v>51.140700000000002</v>
      </c>
      <c r="AL44">
        <v>82.501999999999995</v>
      </c>
      <c r="AM44">
        <v>0</v>
      </c>
      <c r="AN44">
        <v>1.07128</v>
      </c>
      <c r="AO44">
        <v>25.872</v>
      </c>
      <c r="AP44">
        <v>12.169499999999999</v>
      </c>
      <c r="AQ44">
        <v>0</v>
      </c>
      <c r="AR44">
        <v>20.975999999999999</v>
      </c>
      <c r="AS44">
        <v>14.7972</v>
      </c>
      <c r="AT44">
        <v>20.000042000000001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2532.9860090000002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377.07242500000001</v>
      </c>
      <c r="L45">
        <v>379</v>
      </c>
      <c r="M45">
        <v>92</v>
      </c>
      <c r="N45">
        <v>118.125</v>
      </c>
      <c r="O45">
        <v>123.66562500000001</v>
      </c>
      <c r="P45">
        <v>139.31</v>
      </c>
      <c r="Q45">
        <v>8</v>
      </c>
      <c r="R45">
        <v>14.888999999999999</v>
      </c>
      <c r="S45">
        <v>12.757478000000001</v>
      </c>
      <c r="T45">
        <v>0</v>
      </c>
      <c r="U45">
        <v>418.77</v>
      </c>
      <c r="V45">
        <v>9.7950999999999997</v>
      </c>
      <c r="W45">
        <v>28.828399999999998</v>
      </c>
      <c r="X45">
        <v>97.729200000000006</v>
      </c>
      <c r="Y45">
        <v>0</v>
      </c>
      <c r="Z45">
        <v>6.4108000000000001</v>
      </c>
      <c r="AA45">
        <v>28.09872</v>
      </c>
      <c r="AB45">
        <v>26.34008</v>
      </c>
      <c r="AC45">
        <v>9.6778399999999998</v>
      </c>
      <c r="AD45">
        <v>0</v>
      </c>
      <c r="AE45">
        <v>49.436556000000003</v>
      </c>
      <c r="AF45">
        <v>6.9020000000000001</v>
      </c>
      <c r="AG45">
        <v>38.981999999999999</v>
      </c>
      <c r="AH45">
        <v>152.94049999999999</v>
      </c>
      <c r="AI45">
        <v>0</v>
      </c>
      <c r="AJ45">
        <v>0</v>
      </c>
      <c r="AK45">
        <v>51.140700000000002</v>
      </c>
      <c r="AL45">
        <v>82.501999999999995</v>
      </c>
      <c r="AM45">
        <v>0</v>
      </c>
      <c r="AN45">
        <v>1.07128</v>
      </c>
      <c r="AO45">
        <v>25.872</v>
      </c>
      <c r="AP45">
        <v>12.169499999999999</v>
      </c>
      <c r="AQ45">
        <v>0</v>
      </c>
      <c r="AR45">
        <v>20.975999999999999</v>
      </c>
      <c r="AS45">
        <v>14.7972</v>
      </c>
      <c r="AT45">
        <v>20.000042000000001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2507.2594460000005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391.40890000000002</v>
      </c>
      <c r="L46">
        <v>379</v>
      </c>
      <c r="M46">
        <v>92</v>
      </c>
      <c r="N46">
        <v>118.125</v>
      </c>
      <c r="O46">
        <v>123.66562500000001</v>
      </c>
      <c r="P46">
        <v>139.31</v>
      </c>
      <c r="Q46">
        <v>8</v>
      </c>
      <c r="R46">
        <v>14.888999999999999</v>
      </c>
      <c r="S46">
        <v>12.757478000000001</v>
      </c>
      <c r="T46">
        <v>0</v>
      </c>
      <c r="U46">
        <v>418.77</v>
      </c>
      <c r="V46">
        <v>9.7950999999999997</v>
      </c>
      <c r="W46">
        <v>28.828399999999998</v>
      </c>
      <c r="X46">
        <v>97.729200000000006</v>
      </c>
      <c r="Y46">
        <v>0</v>
      </c>
      <c r="Z46">
        <v>6.4108000000000001</v>
      </c>
      <c r="AA46">
        <v>28.09872</v>
      </c>
      <c r="AB46">
        <v>26.34008</v>
      </c>
      <c r="AC46">
        <v>9.6778399999999998</v>
      </c>
      <c r="AD46">
        <v>0</v>
      </c>
      <c r="AE46">
        <v>49.436556000000003</v>
      </c>
      <c r="AF46">
        <v>6.9020000000000001</v>
      </c>
      <c r="AG46">
        <v>38.981999999999999</v>
      </c>
      <c r="AH46">
        <v>152.94049999999999</v>
      </c>
      <c r="AI46">
        <v>0</v>
      </c>
      <c r="AJ46">
        <v>0</v>
      </c>
      <c r="AK46">
        <v>51.140700000000002</v>
      </c>
      <c r="AL46">
        <v>82.501999999999995</v>
      </c>
      <c r="AM46">
        <v>0</v>
      </c>
      <c r="AN46">
        <v>1.07128</v>
      </c>
      <c r="AO46">
        <v>25.872</v>
      </c>
      <c r="AP46">
        <v>12.169499999999999</v>
      </c>
      <c r="AQ46">
        <v>0</v>
      </c>
      <c r="AR46">
        <v>20.975999999999999</v>
      </c>
      <c r="AS46">
        <v>14.7972</v>
      </c>
      <c r="AT46">
        <v>20.000042000000001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2521.5959210000001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414.40890000000002</v>
      </c>
      <c r="L47">
        <v>377.9</v>
      </c>
      <c r="M47">
        <v>92</v>
      </c>
      <c r="N47">
        <v>118.125</v>
      </c>
      <c r="O47">
        <v>123.66562500000001</v>
      </c>
      <c r="P47">
        <v>139.31</v>
      </c>
      <c r="Q47">
        <v>8</v>
      </c>
      <c r="R47">
        <v>14.789</v>
      </c>
      <c r="S47">
        <v>13.435504</v>
      </c>
      <c r="T47">
        <v>0</v>
      </c>
      <c r="U47">
        <v>418.77</v>
      </c>
      <c r="V47">
        <v>7.7744090000000003</v>
      </c>
      <c r="W47">
        <v>28.6584</v>
      </c>
      <c r="X47">
        <v>97.229200000000006</v>
      </c>
      <c r="Y47">
        <v>0</v>
      </c>
      <c r="Z47">
        <v>6.4108000000000001</v>
      </c>
      <c r="AA47">
        <v>28.09872</v>
      </c>
      <c r="AB47">
        <v>17.329000000000001</v>
      </c>
      <c r="AC47">
        <v>9.6778399999999998</v>
      </c>
      <c r="AD47">
        <v>0</v>
      </c>
      <c r="AE47">
        <v>49.436556000000003</v>
      </c>
      <c r="AF47">
        <v>6.9020000000000001</v>
      </c>
      <c r="AG47">
        <v>38.981999999999999</v>
      </c>
      <c r="AH47">
        <v>152.94049999999999</v>
      </c>
      <c r="AI47">
        <v>0</v>
      </c>
      <c r="AJ47">
        <v>0</v>
      </c>
      <c r="AK47">
        <v>51.140700000000002</v>
      </c>
      <c r="AL47">
        <v>82.501999999999995</v>
      </c>
      <c r="AM47">
        <v>0</v>
      </c>
      <c r="AN47">
        <v>1.07128</v>
      </c>
      <c r="AO47">
        <v>25.872</v>
      </c>
      <c r="AP47">
        <v>12.169499999999999</v>
      </c>
      <c r="AQ47">
        <v>0</v>
      </c>
      <c r="AR47">
        <v>20.975999999999999</v>
      </c>
      <c r="AS47">
        <v>14.7972</v>
      </c>
      <c r="AT47">
        <v>20.000042000000001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2532.3721760000003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399.40890000000002</v>
      </c>
      <c r="L48">
        <v>377.9</v>
      </c>
      <c r="M48">
        <v>92</v>
      </c>
      <c r="N48">
        <v>118.125</v>
      </c>
      <c r="O48">
        <v>123.66562500000001</v>
      </c>
      <c r="P48">
        <v>139.31</v>
      </c>
      <c r="Q48">
        <v>8</v>
      </c>
      <c r="R48">
        <v>14.789</v>
      </c>
      <c r="S48">
        <v>13.435504</v>
      </c>
      <c r="T48">
        <v>0</v>
      </c>
      <c r="U48">
        <v>418.77</v>
      </c>
      <c r="V48">
        <v>7.7744090000000003</v>
      </c>
      <c r="W48">
        <v>28.6584</v>
      </c>
      <c r="X48">
        <v>97.229200000000006</v>
      </c>
      <c r="Y48">
        <v>0</v>
      </c>
      <c r="Z48">
        <v>6.4108000000000001</v>
      </c>
      <c r="AA48">
        <v>28.09872</v>
      </c>
      <c r="AB48">
        <v>17.329000000000001</v>
      </c>
      <c r="AC48">
        <v>9.6778399999999998</v>
      </c>
      <c r="AD48">
        <v>0</v>
      </c>
      <c r="AE48">
        <v>49.436556000000003</v>
      </c>
      <c r="AF48">
        <v>6.9020000000000001</v>
      </c>
      <c r="AG48">
        <v>38.981999999999999</v>
      </c>
      <c r="AH48">
        <v>152.94049999999999</v>
      </c>
      <c r="AI48">
        <v>0</v>
      </c>
      <c r="AJ48">
        <v>0</v>
      </c>
      <c r="AK48">
        <v>51.140700000000002</v>
      </c>
      <c r="AL48">
        <v>82.501999999999995</v>
      </c>
      <c r="AM48">
        <v>0</v>
      </c>
      <c r="AN48">
        <v>1.07128</v>
      </c>
      <c r="AO48">
        <v>25.872</v>
      </c>
      <c r="AP48">
        <v>12.169499999999999</v>
      </c>
      <c r="AQ48">
        <v>0</v>
      </c>
      <c r="AR48">
        <v>48.576000000000001</v>
      </c>
      <c r="AS48">
        <v>14.7972</v>
      </c>
      <c r="AT48">
        <v>20.000042000000001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2544.9721760000002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399.40890000000002</v>
      </c>
      <c r="L49">
        <v>377.9</v>
      </c>
      <c r="M49">
        <v>92</v>
      </c>
      <c r="N49">
        <v>118.125</v>
      </c>
      <c r="O49">
        <v>123.66562500000001</v>
      </c>
      <c r="P49">
        <v>121.78230000000001</v>
      </c>
      <c r="Q49">
        <v>8.7202420000000007</v>
      </c>
      <c r="R49">
        <v>14.789</v>
      </c>
      <c r="S49">
        <v>13.430018</v>
      </c>
      <c r="T49">
        <v>0</v>
      </c>
      <c r="U49">
        <v>418.77</v>
      </c>
      <c r="V49">
        <v>7.7744090000000003</v>
      </c>
      <c r="W49">
        <v>28.6584</v>
      </c>
      <c r="X49">
        <v>97.229200000000006</v>
      </c>
      <c r="Y49">
        <v>0</v>
      </c>
      <c r="Z49">
        <v>6.4108000000000001</v>
      </c>
      <c r="AA49">
        <v>28.09872</v>
      </c>
      <c r="AB49">
        <v>17.329000000000001</v>
      </c>
      <c r="AC49">
        <v>9.6778399999999998</v>
      </c>
      <c r="AD49">
        <v>0</v>
      </c>
      <c r="AE49">
        <v>49.436556000000003</v>
      </c>
      <c r="AF49">
        <v>6.9020000000000001</v>
      </c>
      <c r="AG49">
        <v>38.981999999999999</v>
      </c>
      <c r="AH49">
        <v>152.94049999999999</v>
      </c>
      <c r="AI49">
        <v>0</v>
      </c>
      <c r="AJ49">
        <v>0</v>
      </c>
      <c r="AK49">
        <v>51.140700000000002</v>
      </c>
      <c r="AL49">
        <v>82.501999999999995</v>
      </c>
      <c r="AM49">
        <v>0</v>
      </c>
      <c r="AN49">
        <v>1.07128</v>
      </c>
      <c r="AO49">
        <v>25.872</v>
      </c>
      <c r="AP49">
        <v>12.169499999999999</v>
      </c>
      <c r="AQ49">
        <v>0</v>
      </c>
      <c r="AR49">
        <v>48.576000000000001</v>
      </c>
      <c r="AS49">
        <v>32.822879999999998</v>
      </c>
      <c r="AT49">
        <v>20.000042000000001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2546.1849120000006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399.40890000000002</v>
      </c>
      <c r="L50">
        <v>377.9</v>
      </c>
      <c r="M50">
        <v>92</v>
      </c>
      <c r="N50">
        <v>118.125</v>
      </c>
      <c r="O50">
        <v>123.66562500000001</v>
      </c>
      <c r="P50">
        <v>121.78230000000001</v>
      </c>
      <c r="Q50">
        <v>8</v>
      </c>
      <c r="R50">
        <v>14.789</v>
      </c>
      <c r="S50">
        <v>11</v>
      </c>
      <c r="T50">
        <v>0</v>
      </c>
      <c r="U50">
        <v>418.77</v>
      </c>
      <c r="V50">
        <v>7.7744090000000003</v>
      </c>
      <c r="W50">
        <v>28.6584</v>
      </c>
      <c r="X50">
        <v>97.229200000000006</v>
      </c>
      <c r="Y50">
        <v>0</v>
      </c>
      <c r="Z50">
        <v>6.4108000000000001</v>
      </c>
      <c r="AA50">
        <v>28.09872</v>
      </c>
      <c r="AB50">
        <v>17.329000000000001</v>
      </c>
      <c r="AC50">
        <v>9.6778399999999998</v>
      </c>
      <c r="AD50">
        <v>0</v>
      </c>
      <c r="AE50">
        <v>49.436556000000003</v>
      </c>
      <c r="AF50">
        <v>6.9020000000000001</v>
      </c>
      <c r="AG50">
        <v>38.981999999999999</v>
      </c>
      <c r="AH50">
        <v>152.94049999999999</v>
      </c>
      <c r="AI50">
        <v>0</v>
      </c>
      <c r="AJ50">
        <v>0</v>
      </c>
      <c r="AK50">
        <v>51.140700000000002</v>
      </c>
      <c r="AL50">
        <v>82.501999999999995</v>
      </c>
      <c r="AM50">
        <v>0</v>
      </c>
      <c r="AN50">
        <v>1.07128</v>
      </c>
      <c r="AO50">
        <v>25.872</v>
      </c>
      <c r="AP50">
        <v>12.169499999999999</v>
      </c>
      <c r="AQ50">
        <v>0</v>
      </c>
      <c r="AR50">
        <v>18.768000000000001</v>
      </c>
      <c r="AS50">
        <v>32.822879999999998</v>
      </c>
      <c r="AT50">
        <v>20.000042000000001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2513.2266520000007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444.44209999999998</v>
      </c>
      <c r="L51">
        <v>401.38740000000001</v>
      </c>
      <c r="M51">
        <v>92</v>
      </c>
      <c r="N51">
        <v>118.125</v>
      </c>
      <c r="O51">
        <v>123.66562500000001</v>
      </c>
      <c r="P51">
        <v>121.78230000000001</v>
      </c>
      <c r="Q51">
        <v>10.644527999999999</v>
      </c>
      <c r="R51">
        <v>14.789</v>
      </c>
      <c r="S51">
        <v>14.703099999999999</v>
      </c>
      <c r="T51">
        <v>0</v>
      </c>
      <c r="U51">
        <v>418.77</v>
      </c>
      <c r="V51">
        <v>7.7744090000000003</v>
      </c>
      <c r="W51">
        <v>28.6584</v>
      </c>
      <c r="X51">
        <v>97.229200000000006</v>
      </c>
      <c r="Y51">
        <v>0</v>
      </c>
      <c r="Z51">
        <v>6.4108000000000001</v>
      </c>
      <c r="AA51">
        <v>28.09872</v>
      </c>
      <c r="AB51">
        <v>17.329000000000001</v>
      </c>
      <c r="AC51">
        <v>9.6778399999999998</v>
      </c>
      <c r="AD51">
        <v>0</v>
      </c>
      <c r="AE51">
        <v>49.436556000000003</v>
      </c>
      <c r="AF51">
        <v>6.9020000000000001</v>
      </c>
      <c r="AG51">
        <v>38.981999999999999</v>
      </c>
      <c r="AH51">
        <v>152.94049999999999</v>
      </c>
      <c r="AI51">
        <v>0</v>
      </c>
      <c r="AJ51">
        <v>0</v>
      </c>
      <c r="AK51">
        <v>51.140700000000002</v>
      </c>
      <c r="AL51">
        <v>82.501999999999995</v>
      </c>
      <c r="AM51">
        <v>0</v>
      </c>
      <c r="AN51">
        <v>1.07128</v>
      </c>
      <c r="AO51">
        <v>25.872</v>
      </c>
      <c r="AP51">
        <v>12.169499999999999</v>
      </c>
      <c r="AQ51">
        <v>0</v>
      </c>
      <c r="AR51">
        <v>18.768000000000001</v>
      </c>
      <c r="AS51">
        <v>32.822879999999998</v>
      </c>
      <c r="AT51">
        <v>20.000042000000001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2588.094880000001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444.44209999999998</v>
      </c>
      <c r="L52">
        <v>401.38740000000001</v>
      </c>
      <c r="M52">
        <v>92</v>
      </c>
      <c r="N52">
        <v>118.125</v>
      </c>
      <c r="O52">
        <v>123.66562500000001</v>
      </c>
      <c r="P52">
        <v>121.78230000000001</v>
      </c>
      <c r="Q52">
        <v>11.077500000000001</v>
      </c>
      <c r="R52">
        <v>14.789</v>
      </c>
      <c r="S52">
        <v>14.703099999999999</v>
      </c>
      <c r="T52">
        <v>0</v>
      </c>
      <c r="U52">
        <v>418.77</v>
      </c>
      <c r="V52">
        <v>7.7744090000000003</v>
      </c>
      <c r="W52">
        <v>28.6584</v>
      </c>
      <c r="X52">
        <v>97.229200000000006</v>
      </c>
      <c r="Y52">
        <v>0</v>
      </c>
      <c r="Z52">
        <v>6.4108000000000001</v>
      </c>
      <c r="AA52">
        <v>28.09872</v>
      </c>
      <c r="AB52">
        <v>17.329000000000001</v>
      </c>
      <c r="AC52">
        <v>9.6778399999999998</v>
      </c>
      <c r="AD52">
        <v>0</v>
      </c>
      <c r="AE52">
        <v>49.436556000000003</v>
      </c>
      <c r="AF52">
        <v>6.9020000000000001</v>
      </c>
      <c r="AG52">
        <v>38.981999999999999</v>
      </c>
      <c r="AH52">
        <v>152.94049999999999</v>
      </c>
      <c r="AI52">
        <v>0</v>
      </c>
      <c r="AJ52">
        <v>0</v>
      </c>
      <c r="AK52">
        <v>51.140700000000002</v>
      </c>
      <c r="AL52">
        <v>82.501999999999995</v>
      </c>
      <c r="AM52">
        <v>0</v>
      </c>
      <c r="AN52">
        <v>1.07128</v>
      </c>
      <c r="AO52">
        <v>25.872</v>
      </c>
      <c r="AP52">
        <v>12.169499999999999</v>
      </c>
      <c r="AQ52">
        <v>0</v>
      </c>
      <c r="AR52">
        <v>18.768000000000001</v>
      </c>
      <c r="AS52">
        <v>16.142399999999999</v>
      </c>
      <c r="AT52">
        <v>20.000042000000001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2571.8473720000011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444.44209999999998</v>
      </c>
      <c r="L53">
        <v>401.38740000000001</v>
      </c>
      <c r="M53">
        <v>92</v>
      </c>
      <c r="N53">
        <v>118.125</v>
      </c>
      <c r="O53">
        <v>123.66562500000001</v>
      </c>
      <c r="P53">
        <v>103.5</v>
      </c>
      <c r="Q53">
        <v>11.077500000000001</v>
      </c>
      <c r="R53">
        <v>14.789</v>
      </c>
      <c r="S53">
        <v>14.703099999999999</v>
      </c>
      <c r="T53">
        <v>0</v>
      </c>
      <c r="U53">
        <v>418.77</v>
      </c>
      <c r="V53">
        <v>6.2873999999999999</v>
      </c>
      <c r="W53">
        <v>29.1206</v>
      </c>
      <c r="X53">
        <v>97.229200000000006</v>
      </c>
      <c r="Y53">
        <v>0</v>
      </c>
      <c r="Z53">
        <v>6.4108000000000001</v>
      </c>
      <c r="AA53">
        <v>28.09872</v>
      </c>
      <c r="AB53">
        <v>17.329000000000001</v>
      </c>
      <c r="AC53">
        <v>9.6778399999999998</v>
      </c>
      <c r="AD53">
        <v>0</v>
      </c>
      <c r="AE53">
        <v>49.436556000000003</v>
      </c>
      <c r="AF53">
        <v>6.9020000000000001</v>
      </c>
      <c r="AG53">
        <v>38.981999999999999</v>
      </c>
      <c r="AH53">
        <v>152.94049999999999</v>
      </c>
      <c r="AI53">
        <v>0</v>
      </c>
      <c r="AJ53">
        <v>0</v>
      </c>
      <c r="AK53">
        <v>51.140700000000002</v>
      </c>
      <c r="AL53">
        <v>82.501999999999995</v>
      </c>
      <c r="AM53">
        <v>0</v>
      </c>
      <c r="AN53">
        <v>1.07128</v>
      </c>
      <c r="AO53">
        <v>25.872</v>
      </c>
      <c r="AP53">
        <v>12.169499999999999</v>
      </c>
      <c r="AQ53">
        <v>0</v>
      </c>
      <c r="AR53">
        <v>18.768000000000001</v>
      </c>
      <c r="AS53">
        <v>14.7972</v>
      </c>
      <c r="AT53">
        <v>20.000042000000001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2551.1950630000001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444.44209999999998</v>
      </c>
      <c r="L54">
        <v>401.38740000000001</v>
      </c>
      <c r="M54">
        <v>92</v>
      </c>
      <c r="N54">
        <v>118.125</v>
      </c>
      <c r="O54">
        <v>123.66562500000001</v>
      </c>
      <c r="P54">
        <v>103.5</v>
      </c>
      <c r="Q54">
        <v>11.077500000000001</v>
      </c>
      <c r="R54">
        <v>14.789</v>
      </c>
      <c r="S54">
        <v>14.703099999999999</v>
      </c>
      <c r="T54">
        <v>0</v>
      </c>
      <c r="U54">
        <v>418.77</v>
      </c>
      <c r="V54">
        <v>6.2873999999999999</v>
      </c>
      <c r="W54">
        <v>29.1206</v>
      </c>
      <c r="X54">
        <v>97.229200000000006</v>
      </c>
      <c r="Y54">
        <v>0</v>
      </c>
      <c r="Z54">
        <v>6.4108000000000001</v>
      </c>
      <c r="AA54">
        <v>28.09872</v>
      </c>
      <c r="AB54">
        <v>17.329000000000001</v>
      </c>
      <c r="AC54">
        <v>9.6778399999999998</v>
      </c>
      <c r="AD54">
        <v>0</v>
      </c>
      <c r="AE54">
        <v>49.436556000000003</v>
      </c>
      <c r="AF54">
        <v>6.9020000000000001</v>
      </c>
      <c r="AG54">
        <v>38.981999999999999</v>
      </c>
      <c r="AH54">
        <v>152.94049999999999</v>
      </c>
      <c r="AI54">
        <v>0</v>
      </c>
      <c r="AJ54">
        <v>0</v>
      </c>
      <c r="AK54">
        <v>51.140700000000002</v>
      </c>
      <c r="AL54">
        <v>82.501999999999995</v>
      </c>
      <c r="AM54">
        <v>0</v>
      </c>
      <c r="AN54">
        <v>1.07128</v>
      </c>
      <c r="AO54">
        <v>25.872</v>
      </c>
      <c r="AP54">
        <v>12.169499999999999</v>
      </c>
      <c r="AQ54">
        <v>0</v>
      </c>
      <c r="AR54">
        <v>18.768000000000001</v>
      </c>
      <c r="AS54">
        <v>14.7972</v>
      </c>
      <c r="AT54">
        <v>20.000042000000001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2551.1950630000001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444.44209999999998</v>
      </c>
      <c r="L55">
        <v>366.28739999999999</v>
      </c>
      <c r="M55">
        <v>48.2256</v>
      </c>
      <c r="N55">
        <v>101.2473</v>
      </c>
      <c r="O55">
        <v>123.66562500000001</v>
      </c>
      <c r="P55">
        <v>93.048400000000001</v>
      </c>
      <c r="Q55">
        <v>10.977499999999999</v>
      </c>
      <c r="R55">
        <v>14.689</v>
      </c>
      <c r="S55">
        <v>14.533099999999999</v>
      </c>
      <c r="T55">
        <v>0</v>
      </c>
      <c r="U55">
        <v>418.77</v>
      </c>
      <c r="V55">
        <v>7.5174000000000003</v>
      </c>
      <c r="W55">
        <v>28.960599999999999</v>
      </c>
      <c r="X55">
        <v>96.749200000000002</v>
      </c>
      <c r="Y55">
        <v>0</v>
      </c>
      <c r="Z55">
        <v>6.4108000000000001</v>
      </c>
      <c r="AA55">
        <v>28.09872</v>
      </c>
      <c r="AB55">
        <v>17.329000000000001</v>
      </c>
      <c r="AC55">
        <v>9.6778399999999998</v>
      </c>
      <c r="AD55">
        <v>0</v>
      </c>
      <c r="AE55">
        <v>49.436556000000003</v>
      </c>
      <c r="AF55">
        <v>6.9020000000000001</v>
      </c>
      <c r="AG55">
        <v>38.981999999999999</v>
      </c>
      <c r="AH55">
        <v>152.94049999999999</v>
      </c>
      <c r="AI55">
        <v>0</v>
      </c>
      <c r="AJ55">
        <v>0</v>
      </c>
      <c r="AK55">
        <v>51.140700000000002</v>
      </c>
      <c r="AL55">
        <v>82.501999999999995</v>
      </c>
      <c r="AM55">
        <v>0</v>
      </c>
      <c r="AN55">
        <v>1.07128</v>
      </c>
      <c r="AO55">
        <v>25.872</v>
      </c>
      <c r="AP55">
        <v>12.169499999999999</v>
      </c>
      <c r="AQ55">
        <v>0</v>
      </c>
      <c r="AR55">
        <v>18.768000000000001</v>
      </c>
      <c r="AS55">
        <v>14.7972</v>
      </c>
      <c r="AT55">
        <v>20.000042000000001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2445.2113629999999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444.44209999999998</v>
      </c>
      <c r="L56">
        <v>376.28739999999999</v>
      </c>
      <c r="M56">
        <v>58.2256</v>
      </c>
      <c r="N56">
        <v>111.2473</v>
      </c>
      <c r="O56">
        <v>123.66562500000001</v>
      </c>
      <c r="P56">
        <v>93.048400000000001</v>
      </c>
      <c r="Q56">
        <v>10.977499999999999</v>
      </c>
      <c r="R56">
        <v>14.689</v>
      </c>
      <c r="S56">
        <v>14.533099999999999</v>
      </c>
      <c r="T56">
        <v>0</v>
      </c>
      <c r="U56">
        <v>418.77</v>
      </c>
      <c r="V56">
        <v>7.5174000000000003</v>
      </c>
      <c r="W56">
        <v>28.960599999999999</v>
      </c>
      <c r="X56">
        <v>96.749200000000002</v>
      </c>
      <c r="Y56">
        <v>0</v>
      </c>
      <c r="Z56">
        <v>6.4108000000000001</v>
      </c>
      <c r="AA56">
        <v>28.09872</v>
      </c>
      <c r="AB56">
        <v>17.329000000000001</v>
      </c>
      <c r="AC56">
        <v>9.6778399999999998</v>
      </c>
      <c r="AD56">
        <v>0</v>
      </c>
      <c r="AE56">
        <v>49.436556000000003</v>
      </c>
      <c r="AF56">
        <v>6.9020000000000001</v>
      </c>
      <c r="AG56">
        <v>38.981999999999999</v>
      </c>
      <c r="AH56">
        <v>152.94049999999999</v>
      </c>
      <c r="AI56">
        <v>0</v>
      </c>
      <c r="AJ56">
        <v>0</v>
      </c>
      <c r="AK56">
        <v>51.140700000000002</v>
      </c>
      <c r="AL56">
        <v>82.501999999999995</v>
      </c>
      <c r="AM56">
        <v>0</v>
      </c>
      <c r="AN56">
        <v>1.07128</v>
      </c>
      <c r="AO56">
        <v>25.872</v>
      </c>
      <c r="AP56">
        <v>12.169499999999999</v>
      </c>
      <c r="AQ56">
        <v>0</v>
      </c>
      <c r="AR56">
        <v>18.768000000000001</v>
      </c>
      <c r="AS56">
        <v>14.7972</v>
      </c>
      <c r="AT56">
        <v>20.000042000000001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2475.2113629999999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444.44209999999998</v>
      </c>
      <c r="L57">
        <v>401.28739999999999</v>
      </c>
      <c r="M57">
        <v>89.000123000000002</v>
      </c>
      <c r="N57">
        <v>118.112497</v>
      </c>
      <c r="O57">
        <v>123.66562500000001</v>
      </c>
      <c r="P57">
        <v>103.237414</v>
      </c>
      <c r="Q57">
        <v>10.977499999999999</v>
      </c>
      <c r="R57">
        <v>14.689</v>
      </c>
      <c r="S57">
        <v>14.533099999999999</v>
      </c>
      <c r="T57">
        <v>0</v>
      </c>
      <c r="U57">
        <v>418.77</v>
      </c>
      <c r="V57">
        <v>5.3574000000000002</v>
      </c>
      <c r="W57">
        <v>29.290600000000001</v>
      </c>
      <c r="X57">
        <v>97.729200000000006</v>
      </c>
      <c r="Y57">
        <v>0</v>
      </c>
      <c r="Z57">
        <v>6.4108000000000001</v>
      </c>
      <c r="AA57">
        <v>28.09872</v>
      </c>
      <c r="AB57">
        <v>17.329000000000001</v>
      </c>
      <c r="AC57">
        <v>9.6778399999999998</v>
      </c>
      <c r="AD57">
        <v>0</v>
      </c>
      <c r="AE57">
        <v>49.436556000000003</v>
      </c>
      <c r="AF57">
        <v>6.9020000000000001</v>
      </c>
      <c r="AG57">
        <v>38.981999999999999</v>
      </c>
      <c r="AH57">
        <v>152.94049999999999</v>
      </c>
      <c r="AI57">
        <v>0</v>
      </c>
      <c r="AJ57">
        <v>0</v>
      </c>
      <c r="AK57">
        <v>51.140700000000002</v>
      </c>
      <c r="AL57">
        <v>82.501999999999995</v>
      </c>
      <c r="AM57">
        <v>0</v>
      </c>
      <c r="AN57">
        <v>1.07128</v>
      </c>
      <c r="AO57">
        <v>25.872</v>
      </c>
      <c r="AP57">
        <v>12.169499999999999</v>
      </c>
      <c r="AQ57">
        <v>0</v>
      </c>
      <c r="AR57">
        <v>18.768000000000001</v>
      </c>
      <c r="AS57">
        <v>14.7972</v>
      </c>
      <c r="AT57">
        <v>20.000042000000001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2547.1900970000006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444.44209999999998</v>
      </c>
      <c r="L58">
        <v>401.28739999999999</v>
      </c>
      <c r="M58">
        <v>92</v>
      </c>
      <c r="N58">
        <v>118.125</v>
      </c>
      <c r="O58">
        <v>123.66562500000001</v>
      </c>
      <c r="P58">
        <v>103.5</v>
      </c>
      <c r="Q58">
        <v>10.977499999999999</v>
      </c>
      <c r="R58">
        <v>14.689</v>
      </c>
      <c r="S58">
        <v>14.533099999999999</v>
      </c>
      <c r="T58">
        <v>0</v>
      </c>
      <c r="U58">
        <v>418.77</v>
      </c>
      <c r="V58">
        <v>5.3574000000000002</v>
      </c>
      <c r="W58">
        <v>29.290600000000001</v>
      </c>
      <c r="X58">
        <v>97.729200000000006</v>
      </c>
      <c r="Y58">
        <v>0</v>
      </c>
      <c r="Z58">
        <v>6.4108000000000001</v>
      </c>
      <c r="AA58">
        <v>28.09872</v>
      </c>
      <c r="AB58">
        <v>17.329000000000001</v>
      </c>
      <c r="AC58">
        <v>9.6778399999999998</v>
      </c>
      <c r="AD58">
        <v>0</v>
      </c>
      <c r="AE58">
        <v>49.436556000000003</v>
      </c>
      <c r="AF58">
        <v>6.9020000000000001</v>
      </c>
      <c r="AG58">
        <v>38.981999999999999</v>
      </c>
      <c r="AH58">
        <v>152.94049999999999</v>
      </c>
      <c r="AI58">
        <v>0</v>
      </c>
      <c r="AJ58">
        <v>0</v>
      </c>
      <c r="AK58">
        <v>51.140700000000002</v>
      </c>
      <c r="AL58">
        <v>82.501999999999995</v>
      </c>
      <c r="AM58">
        <v>0</v>
      </c>
      <c r="AN58">
        <v>1.07128</v>
      </c>
      <c r="AO58">
        <v>25.872</v>
      </c>
      <c r="AP58">
        <v>12.169499999999999</v>
      </c>
      <c r="AQ58">
        <v>0</v>
      </c>
      <c r="AR58">
        <v>18.768000000000001</v>
      </c>
      <c r="AS58">
        <v>14.7972</v>
      </c>
      <c r="AT58">
        <v>20.000042000000001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2550.4650630000006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444.44209999999998</v>
      </c>
      <c r="L59">
        <v>358.28739999999999</v>
      </c>
      <c r="M59">
        <v>92</v>
      </c>
      <c r="N59">
        <v>118.125</v>
      </c>
      <c r="O59">
        <v>123.66562500000001</v>
      </c>
      <c r="P59">
        <v>102</v>
      </c>
      <c r="Q59">
        <v>7.9775</v>
      </c>
      <c r="R59">
        <v>14.689</v>
      </c>
      <c r="S59">
        <v>11.731280999999999</v>
      </c>
      <c r="T59">
        <v>0</v>
      </c>
      <c r="U59">
        <v>417.375</v>
      </c>
      <c r="V59">
        <v>5.3574000000000002</v>
      </c>
      <c r="W59">
        <v>29.290600000000001</v>
      </c>
      <c r="X59">
        <v>97.729200000000006</v>
      </c>
      <c r="Y59">
        <v>0</v>
      </c>
      <c r="Z59">
        <v>6.4108000000000001</v>
      </c>
      <c r="AA59">
        <v>28.09872</v>
      </c>
      <c r="AB59">
        <v>17.0624</v>
      </c>
      <c r="AC59">
        <v>9.6778399999999998</v>
      </c>
      <c r="AD59">
        <v>0</v>
      </c>
      <c r="AE59">
        <v>49.436556000000003</v>
      </c>
      <c r="AF59">
        <v>6.9020000000000001</v>
      </c>
      <c r="AG59">
        <v>38.981999999999999</v>
      </c>
      <c r="AH59">
        <v>152.94049999999999</v>
      </c>
      <c r="AI59">
        <v>0</v>
      </c>
      <c r="AJ59">
        <v>0</v>
      </c>
      <c r="AK59">
        <v>51.140700000000002</v>
      </c>
      <c r="AL59">
        <v>82.501999999999995</v>
      </c>
      <c r="AM59">
        <v>0</v>
      </c>
      <c r="AN59">
        <v>1.07128</v>
      </c>
      <c r="AO59">
        <v>25.872</v>
      </c>
      <c r="AP59">
        <v>12.169499999999999</v>
      </c>
      <c r="AQ59">
        <v>0</v>
      </c>
      <c r="AR59">
        <v>18.768000000000001</v>
      </c>
      <c r="AS59">
        <v>14.7972</v>
      </c>
      <c r="AT59">
        <v>20.000042000000001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2498.5016440000004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444.44209999999998</v>
      </c>
      <c r="L60">
        <v>358.28739999999999</v>
      </c>
      <c r="M60">
        <v>92</v>
      </c>
      <c r="N60">
        <v>118.125</v>
      </c>
      <c r="O60">
        <v>123.66562500000001</v>
      </c>
      <c r="P60">
        <v>102</v>
      </c>
      <c r="Q60">
        <v>7.9775</v>
      </c>
      <c r="R60">
        <v>14.689</v>
      </c>
      <c r="S60">
        <v>11.533099999999999</v>
      </c>
      <c r="T60">
        <v>0</v>
      </c>
      <c r="U60">
        <v>417.375</v>
      </c>
      <c r="V60">
        <v>5.3574000000000002</v>
      </c>
      <c r="W60">
        <v>29.290600000000001</v>
      </c>
      <c r="X60">
        <v>97.729200000000006</v>
      </c>
      <c r="Y60">
        <v>0</v>
      </c>
      <c r="Z60">
        <v>6.4108000000000001</v>
      </c>
      <c r="AA60">
        <v>28.09872</v>
      </c>
      <c r="AB60">
        <v>17.0624</v>
      </c>
      <c r="AC60">
        <v>9.6778399999999998</v>
      </c>
      <c r="AD60">
        <v>0</v>
      </c>
      <c r="AE60">
        <v>49.436556000000003</v>
      </c>
      <c r="AF60">
        <v>6.9020000000000001</v>
      </c>
      <c r="AG60">
        <v>38.981999999999999</v>
      </c>
      <c r="AH60">
        <v>152.94049999999999</v>
      </c>
      <c r="AI60">
        <v>0</v>
      </c>
      <c r="AJ60">
        <v>0</v>
      </c>
      <c r="AK60">
        <v>51.140700000000002</v>
      </c>
      <c r="AL60">
        <v>82.501999999999995</v>
      </c>
      <c r="AM60">
        <v>0</v>
      </c>
      <c r="AN60">
        <v>1.07128</v>
      </c>
      <c r="AO60">
        <v>25.872</v>
      </c>
      <c r="AP60">
        <v>12.169499999999999</v>
      </c>
      <c r="AQ60">
        <v>0</v>
      </c>
      <c r="AR60">
        <v>18.768000000000001</v>
      </c>
      <c r="AS60">
        <v>14.7972</v>
      </c>
      <c r="AT60">
        <v>20.000042000000001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2498.3034630000006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444.44209999999998</v>
      </c>
      <c r="L61">
        <v>358.28739999999999</v>
      </c>
      <c r="M61">
        <v>92</v>
      </c>
      <c r="N61">
        <v>118.125</v>
      </c>
      <c r="O61">
        <v>123.66562500000001</v>
      </c>
      <c r="P61">
        <v>102</v>
      </c>
      <c r="Q61">
        <v>7.9775</v>
      </c>
      <c r="R61">
        <v>14.689</v>
      </c>
      <c r="S61">
        <v>11.533099999999999</v>
      </c>
      <c r="T61">
        <v>0</v>
      </c>
      <c r="U61">
        <v>417.375</v>
      </c>
      <c r="V61">
        <v>5.3574000000000002</v>
      </c>
      <c r="W61">
        <v>29.290600000000001</v>
      </c>
      <c r="X61">
        <v>97.729200000000006</v>
      </c>
      <c r="Y61">
        <v>0</v>
      </c>
      <c r="Z61">
        <v>6.4108000000000001</v>
      </c>
      <c r="AA61">
        <v>28.09872</v>
      </c>
      <c r="AB61">
        <v>17.0624</v>
      </c>
      <c r="AC61">
        <v>9.6778399999999998</v>
      </c>
      <c r="AD61">
        <v>0</v>
      </c>
      <c r="AE61">
        <v>49.436556000000003</v>
      </c>
      <c r="AF61">
        <v>6.9020000000000001</v>
      </c>
      <c r="AG61">
        <v>38.981999999999999</v>
      </c>
      <c r="AH61">
        <v>152.94049999999999</v>
      </c>
      <c r="AI61">
        <v>0</v>
      </c>
      <c r="AJ61">
        <v>0</v>
      </c>
      <c r="AK61">
        <v>51.140700000000002</v>
      </c>
      <c r="AL61">
        <v>82.501999999999995</v>
      </c>
      <c r="AM61">
        <v>0</v>
      </c>
      <c r="AN61">
        <v>1.07128</v>
      </c>
      <c r="AO61">
        <v>25.872</v>
      </c>
      <c r="AP61">
        <v>10.119899999999999</v>
      </c>
      <c r="AQ61">
        <v>0</v>
      </c>
      <c r="AR61">
        <v>18.768000000000001</v>
      </c>
      <c r="AS61">
        <v>14.7972</v>
      </c>
      <c r="AT61">
        <v>20.000042000000001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2496.2538630000008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444.44209999999998</v>
      </c>
      <c r="L62">
        <v>358.28739999999999</v>
      </c>
      <c r="M62">
        <v>92</v>
      </c>
      <c r="N62">
        <v>118.125</v>
      </c>
      <c r="O62">
        <v>123.66562500000001</v>
      </c>
      <c r="P62">
        <v>102</v>
      </c>
      <c r="Q62">
        <v>7.9775</v>
      </c>
      <c r="R62">
        <v>14.689</v>
      </c>
      <c r="S62">
        <v>11.533099999999999</v>
      </c>
      <c r="T62">
        <v>0</v>
      </c>
      <c r="U62">
        <v>417.375</v>
      </c>
      <c r="V62">
        <v>5.3574000000000002</v>
      </c>
      <c r="W62">
        <v>29.290600000000001</v>
      </c>
      <c r="X62">
        <v>97.729200000000006</v>
      </c>
      <c r="Y62">
        <v>0</v>
      </c>
      <c r="Z62">
        <v>6.4108000000000001</v>
      </c>
      <c r="AA62">
        <v>28.09872</v>
      </c>
      <c r="AB62">
        <v>17.0624</v>
      </c>
      <c r="AC62">
        <v>9.6778399999999998</v>
      </c>
      <c r="AD62">
        <v>0</v>
      </c>
      <c r="AE62">
        <v>49.436556000000003</v>
      </c>
      <c r="AF62">
        <v>6.9020000000000001</v>
      </c>
      <c r="AG62">
        <v>38.981999999999999</v>
      </c>
      <c r="AH62">
        <v>152.94049999999999</v>
      </c>
      <c r="AI62">
        <v>0</v>
      </c>
      <c r="AJ62">
        <v>0</v>
      </c>
      <c r="AK62">
        <v>51.140700000000002</v>
      </c>
      <c r="AL62">
        <v>82.501999999999995</v>
      </c>
      <c r="AM62">
        <v>0</v>
      </c>
      <c r="AN62">
        <v>1.07128</v>
      </c>
      <c r="AO62">
        <v>25.872</v>
      </c>
      <c r="AP62">
        <v>10.119899999999999</v>
      </c>
      <c r="AQ62">
        <v>0</v>
      </c>
      <c r="AR62">
        <v>18.768000000000001</v>
      </c>
      <c r="AS62">
        <v>14.7972</v>
      </c>
      <c r="AT62">
        <v>20.000042000000001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2496.2538630000008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444.44209999999998</v>
      </c>
      <c r="L63">
        <v>358.28739999999999</v>
      </c>
      <c r="M63">
        <v>92</v>
      </c>
      <c r="N63">
        <v>118.125</v>
      </c>
      <c r="O63">
        <v>123.66562500000001</v>
      </c>
      <c r="P63">
        <v>102</v>
      </c>
      <c r="Q63">
        <v>7.9775</v>
      </c>
      <c r="R63">
        <v>14.689</v>
      </c>
      <c r="S63">
        <v>11.533099999999999</v>
      </c>
      <c r="T63">
        <v>0</v>
      </c>
      <c r="U63">
        <v>417.375</v>
      </c>
      <c r="V63">
        <v>5.3574000000000002</v>
      </c>
      <c r="W63">
        <v>29.290600000000001</v>
      </c>
      <c r="X63">
        <v>97.729200000000006</v>
      </c>
      <c r="Y63">
        <v>0</v>
      </c>
      <c r="Z63">
        <v>6.4108000000000001</v>
      </c>
      <c r="AA63">
        <v>42.14808</v>
      </c>
      <c r="AB63">
        <v>17.0624</v>
      </c>
      <c r="AC63">
        <v>9.6778399999999998</v>
      </c>
      <c r="AD63">
        <v>0</v>
      </c>
      <c r="AE63">
        <v>49.436556000000003</v>
      </c>
      <c r="AF63">
        <v>6.9020000000000001</v>
      </c>
      <c r="AG63">
        <v>38.981999999999999</v>
      </c>
      <c r="AH63">
        <v>152.94049999999999</v>
      </c>
      <c r="AI63">
        <v>0</v>
      </c>
      <c r="AJ63">
        <v>0</v>
      </c>
      <c r="AK63">
        <v>51.140700000000002</v>
      </c>
      <c r="AL63">
        <v>82.501999999999995</v>
      </c>
      <c r="AM63">
        <v>0</v>
      </c>
      <c r="AN63">
        <v>1.07128</v>
      </c>
      <c r="AO63">
        <v>25.872</v>
      </c>
      <c r="AP63">
        <v>10.119899999999999</v>
      </c>
      <c r="AQ63">
        <v>0</v>
      </c>
      <c r="AR63">
        <v>48.576000000000001</v>
      </c>
      <c r="AS63">
        <v>14.7972</v>
      </c>
      <c r="AT63">
        <v>20.000042000000001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2540.1112230000008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444.44209999999998</v>
      </c>
      <c r="L64">
        <v>371.28739999999999</v>
      </c>
      <c r="M64">
        <v>92</v>
      </c>
      <c r="N64">
        <v>118.125</v>
      </c>
      <c r="O64">
        <v>123.66562500000001</v>
      </c>
      <c r="P64">
        <v>102</v>
      </c>
      <c r="Q64">
        <v>7.9775</v>
      </c>
      <c r="R64">
        <v>14.689</v>
      </c>
      <c r="S64">
        <v>11.533099999999999</v>
      </c>
      <c r="T64">
        <v>0</v>
      </c>
      <c r="U64">
        <v>417.375</v>
      </c>
      <c r="V64">
        <v>5.3574000000000002</v>
      </c>
      <c r="W64">
        <v>29.290600000000001</v>
      </c>
      <c r="X64">
        <v>97.729200000000006</v>
      </c>
      <c r="Y64">
        <v>0</v>
      </c>
      <c r="Z64">
        <v>6.4108000000000001</v>
      </c>
      <c r="AA64">
        <v>42.14808</v>
      </c>
      <c r="AB64">
        <v>17.0624</v>
      </c>
      <c r="AC64">
        <v>9.6778399999999998</v>
      </c>
      <c r="AD64">
        <v>0</v>
      </c>
      <c r="AE64">
        <v>49.436556000000003</v>
      </c>
      <c r="AF64">
        <v>6.9020000000000001</v>
      </c>
      <c r="AG64">
        <v>38.981999999999999</v>
      </c>
      <c r="AH64">
        <v>152.94049999999999</v>
      </c>
      <c r="AI64">
        <v>0</v>
      </c>
      <c r="AJ64">
        <v>0</v>
      </c>
      <c r="AK64">
        <v>51.140700000000002</v>
      </c>
      <c r="AL64">
        <v>82.501999999999995</v>
      </c>
      <c r="AM64">
        <v>0</v>
      </c>
      <c r="AN64">
        <v>1.07128</v>
      </c>
      <c r="AO64">
        <v>25.872</v>
      </c>
      <c r="AP64">
        <v>10.119899999999999</v>
      </c>
      <c r="AQ64">
        <v>0</v>
      </c>
      <c r="AR64">
        <v>48.576000000000001</v>
      </c>
      <c r="AS64">
        <v>14.7972</v>
      </c>
      <c r="AT64">
        <v>20.000042000000001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2553.1112230000008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444.44209999999998</v>
      </c>
      <c r="L65">
        <v>396.28739999999999</v>
      </c>
      <c r="M65">
        <v>92</v>
      </c>
      <c r="N65">
        <v>118.125</v>
      </c>
      <c r="O65">
        <v>123.66562500000001</v>
      </c>
      <c r="P65">
        <v>102</v>
      </c>
      <c r="Q65">
        <v>7.9775</v>
      </c>
      <c r="R65">
        <v>14.689</v>
      </c>
      <c r="S65">
        <v>11.533099999999999</v>
      </c>
      <c r="T65">
        <v>0</v>
      </c>
      <c r="U65">
        <v>417.375</v>
      </c>
      <c r="V65">
        <v>6.7562249999999997</v>
      </c>
      <c r="W65">
        <v>28.828399999999998</v>
      </c>
      <c r="X65">
        <v>97.729200000000006</v>
      </c>
      <c r="Y65">
        <v>0</v>
      </c>
      <c r="Z65">
        <v>6.4108000000000001</v>
      </c>
      <c r="AA65">
        <v>42.14808</v>
      </c>
      <c r="AB65">
        <v>17.0624</v>
      </c>
      <c r="AC65">
        <v>9.6778399999999998</v>
      </c>
      <c r="AD65">
        <v>0</v>
      </c>
      <c r="AE65">
        <v>49.436556000000003</v>
      </c>
      <c r="AF65">
        <v>6.9020000000000001</v>
      </c>
      <c r="AG65">
        <v>38.981999999999999</v>
      </c>
      <c r="AH65">
        <v>152.94049999999999</v>
      </c>
      <c r="AI65">
        <v>0</v>
      </c>
      <c r="AJ65">
        <v>0</v>
      </c>
      <c r="AK65">
        <v>51.140700000000002</v>
      </c>
      <c r="AL65">
        <v>82.501999999999995</v>
      </c>
      <c r="AM65">
        <v>0</v>
      </c>
      <c r="AN65">
        <v>1.07128</v>
      </c>
      <c r="AO65">
        <v>25.872</v>
      </c>
      <c r="AP65">
        <v>10.119899999999999</v>
      </c>
      <c r="AQ65">
        <v>0</v>
      </c>
      <c r="AR65">
        <v>24.288</v>
      </c>
      <c r="AS65">
        <v>14.7972</v>
      </c>
      <c r="AT65">
        <v>20.000042000000001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2554.7598480000006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444.44209999999998</v>
      </c>
      <c r="L66">
        <v>396.28739999999999</v>
      </c>
      <c r="M66">
        <v>92</v>
      </c>
      <c r="N66">
        <v>118.125</v>
      </c>
      <c r="O66">
        <v>123.66562500000001</v>
      </c>
      <c r="P66">
        <v>102</v>
      </c>
      <c r="Q66">
        <v>7.9775</v>
      </c>
      <c r="R66">
        <v>14.689</v>
      </c>
      <c r="S66">
        <v>11.533099999999999</v>
      </c>
      <c r="T66">
        <v>0</v>
      </c>
      <c r="U66">
        <v>417.375</v>
      </c>
      <c r="V66">
        <v>8.0155999999999992</v>
      </c>
      <c r="W66">
        <v>28.828399999999998</v>
      </c>
      <c r="X66">
        <v>97.729200000000006</v>
      </c>
      <c r="Y66">
        <v>0</v>
      </c>
      <c r="Z66">
        <v>6.4108000000000001</v>
      </c>
      <c r="AA66">
        <v>42.14808</v>
      </c>
      <c r="AB66">
        <v>17.0624</v>
      </c>
      <c r="AC66">
        <v>9.6778399999999998</v>
      </c>
      <c r="AD66">
        <v>0</v>
      </c>
      <c r="AE66">
        <v>49.436556000000003</v>
      </c>
      <c r="AF66">
        <v>6.9020000000000001</v>
      </c>
      <c r="AG66">
        <v>38.981999999999999</v>
      </c>
      <c r="AH66">
        <v>152.94049999999999</v>
      </c>
      <c r="AI66">
        <v>0</v>
      </c>
      <c r="AJ66">
        <v>0</v>
      </c>
      <c r="AK66">
        <v>51.140700000000002</v>
      </c>
      <c r="AL66">
        <v>82.501999999999995</v>
      </c>
      <c r="AM66">
        <v>0</v>
      </c>
      <c r="AN66">
        <v>1.07128</v>
      </c>
      <c r="AO66">
        <v>25.872</v>
      </c>
      <c r="AP66">
        <v>10.119899999999999</v>
      </c>
      <c r="AQ66">
        <v>0</v>
      </c>
      <c r="AR66">
        <v>18.768000000000001</v>
      </c>
      <c r="AS66">
        <v>14.7972</v>
      </c>
      <c r="AT66">
        <v>20.000042000000001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2550.4992230000007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444.44209999999998</v>
      </c>
      <c r="L67">
        <v>396.28739999999999</v>
      </c>
      <c r="M67">
        <v>92</v>
      </c>
      <c r="N67">
        <v>118.125</v>
      </c>
      <c r="O67">
        <v>123.66562500000001</v>
      </c>
      <c r="P67">
        <v>102</v>
      </c>
      <c r="Q67">
        <v>7.9775</v>
      </c>
      <c r="R67">
        <v>14.689</v>
      </c>
      <c r="S67">
        <v>11.533099999999999</v>
      </c>
      <c r="T67">
        <v>0</v>
      </c>
      <c r="U67">
        <v>417.375</v>
      </c>
      <c r="V67">
        <v>8.0155999999999992</v>
      </c>
      <c r="W67">
        <v>37.828400000000002</v>
      </c>
      <c r="X67">
        <v>97.729200000000006</v>
      </c>
      <c r="Y67">
        <v>0</v>
      </c>
      <c r="Z67">
        <v>6.4108000000000001</v>
      </c>
      <c r="AA67">
        <v>42.14808</v>
      </c>
      <c r="AB67">
        <v>17.0624</v>
      </c>
      <c r="AC67">
        <v>9.6778399999999998</v>
      </c>
      <c r="AD67">
        <v>0</v>
      </c>
      <c r="AE67">
        <v>49.436556000000003</v>
      </c>
      <c r="AF67">
        <v>6.9020000000000001</v>
      </c>
      <c r="AG67">
        <v>38.981999999999999</v>
      </c>
      <c r="AH67">
        <v>152.94049999999999</v>
      </c>
      <c r="AI67">
        <v>0</v>
      </c>
      <c r="AJ67">
        <v>0</v>
      </c>
      <c r="AK67">
        <v>51.140700000000002</v>
      </c>
      <c r="AL67">
        <v>82.501999999999995</v>
      </c>
      <c r="AM67">
        <v>0</v>
      </c>
      <c r="AN67">
        <v>1.07128</v>
      </c>
      <c r="AO67">
        <v>25.872</v>
      </c>
      <c r="AP67">
        <v>10.119899999999999</v>
      </c>
      <c r="AQ67">
        <v>0</v>
      </c>
      <c r="AR67">
        <v>15.456</v>
      </c>
      <c r="AS67">
        <v>10.089</v>
      </c>
      <c r="AT67">
        <v>20.000042000000001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2551.4790230000008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444.44209999999998</v>
      </c>
      <c r="L68">
        <v>396.28739999999999</v>
      </c>
      <c r="M68">
        <v>92</v>
      </c>
      <c r="N68">
        <v>118.125</v>
      </c>
      <c r="O68">
        <v>123.66562500000001</v>
      </c>
      <c r="P68">
        <v>102</v>
      </c>
      <c r="Q68">
        <v>7.9775</v>
      </c>
      <c r="R68">
        <v>14.689</v>
      </c>
      <c r="S68">
        <v>11.533099999999999</v>
      </c>
      <c r="T68">
        <v>0</v>
      </c>
      <c r="U68">
        <v>417.375</v>
      </c>
      <c r="V68">
        <v>8.0155999999999992</v>
      </c>
      <c r="W68">
        <v>41.883000000000003</v>
      </c>
      <c r="X68">
        <v>97.729200000000006</v>
      </c>
      <c r="Y68">
        <v>0</v>
      </c>
      <c r="Z68">
        <v>6.4108000000000001</v>
      </c>
      <c r="AA68">
        <v>42.14808</v>
      </c>
      <c r="AB68">
        <v>17.0624</v>
      </c>
      <c r="AC68">
        <v>9.6778399999999998</v>
      </c>
      <c r="AD68">
        <v>0</v>
      </c>
      <c r="AE68">
        <v>49.436556000000003</v>
      </c>
      <c r="AF68">
        <v>6.9020000000000001</v>
      </c>
      <c r="AG68">
        <v>38.981999999999999</v>
      </c>
      <c r="AH68">
        <v>152.94049999999999</v>
      </c>
      <c r="AI68">
        <v>0</v>
      </c>
      <c r="AJ68">
        <v>0</v>
      </c>
      <c r="AK68">
        <v>51.140700000000002</v>
      </c>
      <c r="AL68">
        <v>82.501999999999995</v>
      </c>
      <c r="AM68">
        <v>0</v>
      </c>
      <c r="AN68">
        <v>1.07128</v>
      </c>
      <c r="AO68">
        <v>25.872</v>
      </c>
      <c r="AP68">
        <v>10.119899999999999</v>
      </c>
      <c r="AQ68">
        <v>0</v>
      </c>
      <c r="AR68">
        <v>15.456</v>
      </c>
      <c r="AS68">
        <v>10.089</v>
      </c>
      <c r="AT68">
        <v>20.000042000000001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2555.5336230000007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444.44209999999998</v>
      </c>
      <c r="L69">
        <v>431.95659999999998</v>
      </c>
      <c r="M69">
        <v>92</v>
      </c>
      <c r="N69">
        <v>118.125</v>
      </c>
      <c r="O69">
        <v>123.66562500000001</v>
      </c>
      <c r="P69">
        <v>102</v>
      </c>
      <c r="Q69">
        <v>14.1104</v>
      </c>
      <c r="R69">
        <v>14.689</v>
      </c>
      <c r="S69">
        <v>19.6296</v>
      </c>
      <c r="T69">
        <v>0</v>
      </c>
      <c r="U69">
        <v>417.375</v>
      </c>
      <c r="V69">
        <v>8.0155999999999992</v>
      </c>
      <c r="W69">
        <v>41.883000000000003</v>
      </c>
      <c r="X69">
        <v>115.72920000000001</v>
      </c>
      <c r="Y69">
        <v>0</v>
      </c>
      <c r="Z69">
        <v>6.4108000000000001</v>
      </c>
      <c r="AA69">
        <v>42.14808</v>
      </c>
      <c r="AB69">
        <v>17.0624</v>
      </c>
      <c r="AC69">
        <v>9.6778399999999998</v>
      </c>
      <c r="AD69">
        <v>0</v>
      </c>
      <c r="AE69">
        <v>49.436556000000003</v>
      </c>
      <c r="AF69">
        <v>6.9020000000000001</v>
      </c>
      <c r="AG69">
        <v>38.981999999999999</v>
      </c>
      <c r="AH69">
        <v>152.94049999999999</v>
      </c>
      <c r="AI69">
        <v>0</v>
      </c>
      <c r="AJ69">
        <v>0</v>
      </c>
      <c r="AK69">
        <v>51.140700000000002</v>
      </c>
      <c r="AL69">
        <v>82.501999999999995</v>
      </c>
      <c r="AM69">
        <v>4.6654999999999998</v>
      </c>
      <c r="AN69">
        <v>1.07128</v>
      </c>
      <c r="AO69">
        <v>25.872</v>
      </c>
      <c r="AP69">
        <v>10.119899999999999</v>
      </c>
      <c r="AQ69">
        <v>0</v>
      </c>
      <c r="AR69">
        <v>15.456</v>
      </c>
      <c r="AS69">
        <v>10.089</v>
      </c>
      <c r="AT69">
        <v>20.000042000000001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2628.0977230000008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444.44209999999998</v>
      </c>
      <c r="L70">
        <v>431.95659999999998</v>
      </c>
      <c r="M70">
        <v>92</v>
      </c>
      <c r="N70">
        <v>118.125</v>
      </c>
      <c r="O70">
        <v>123.66562500000001</v>
      </c>
      <c r="P70">
        <v>102</v>
      </c>
      <c r="Q70">
        <v>14.1104</v>
      </c>
      <c r="R70">
        <v>14.689</v>
      </c>
      <c r="S70">
        <v>19.6296</v>
      </c>
      <c r="T70">
        <v>0</v>
      </c>
      <c r="U70">
        <v>417.375</v>
      </c>
      <c r="V70">
        <v>8.0155999999999992</v>
      </c>
      <c r="W70">
        <v>41.883000000000003</v>
      </c>
      <c r="X70">
        <v>117.72920000000001</v>
      </c>
      <c r="Y70">
        <v>0</v>
      </c>
      <c r="Z70">
        <v>6.4108000000000001</v>
      </c>
      <c r="AA70">
        <v>42.14808</v>
      </c>
      <c r="AB70">
        <v>17.0624</v>
      </c>
      <c r="AC70">
        <v>9.6778399999999998</v>
      </c>
      <c r="AD70">
        <v>0</v>
      </c>
      <c r="AE70">
        <v>49.436556000000003</v>
      </c>
      <c r="AF70">
        <v>6.9020000000000001</v>
      </c>
      <c r="AG70">
        <v>38.981999999999999</v>
      </c>
      <c r="AH70">
        <v>152.94049999999999</v>
      </c>
      <c r="AI70">
        <v>0</v>
      </c>
      <c r="AJ70">
        <v>0</v>
      </c>
      <c r="AK70">
        <v>51.140700000000002</v>
      </c>
      <c r="AL70">
        <v>82.501999999999995</v>
      </c>
      <c r="AM70">
        <v>4.9321000000000002</v>
      </c>
      <c r="AN70">
        <v>1.07128</v>
      </c>
      <c r="AO70">
        <v>25.872</v>
      </c>
      <c r="AP70">
        <v>10.119899999999999</v>
      </c>
      <c r="AQ70">
        <v>15.12</v>
      </c>
      <c r="AR70">
        <v>15.456</v>
      </c>
      <c r="AS70">
        <v>10.089</v>
      </c>
      <c r="AT70">
        <v>20.000042000000001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2645.4843230000006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444.44209999999998</v>
      </c>
      <c r="L71">
        <v>431.95659999999998</v>
      </c>
      <c r="M71">
        <v>92</v>
      </c>
      <c r="N71">
        <v>118.125</v>
      </c>
      <c r="O71">
        <v>123.66562500000001</v>
      </c>
      <c r="P71">
        <v>112.258065</v>
      </c>
      <c r="Q71">
        <v>14.1104</v>
      </c>
      <c r="R71">
        <v>14.689</v>
      </c>
      <c r="S71">
        <v>19.6296</v>
      </c>
      <c r="T71">
        <v>0</v>
      </c>
      <c r="U71">
        <v>417.375</v>
      </c>
      <c r="V71">
        <v>8.0155999999999992</v>
      </c>
      <c r="W71">
        <v>41.883000000000003</v>
      </c>
      <c r="X71">
        <v>115.72920000000001</v>
      </c>
      <c r="Y71">
        <v>0</v>
      </c>
      <c r="Z71">
        <v>1.1000000000000001</v>
      </c>
      <c r="AA71">
        <v>42.14808</v>
      </c>
      <c r="AB71">
        <v>19.995000000000001</v>
      </c>
      <c r="AC71">
        <v>9.6778399999999998</v>
      </c>
      <c r="AD71">
        <v>0</v>
      </c>
      <c r="AE71">
        <v>49.436556000000003</v>
      </c>
      <c r="AF71">
        <v>6.9020000000000001</v>
      </c>
      <c r="AG71">
        <v>38.981999999999999</v>
      </c>
      <c r="AH71">
        <v>152.94049999999999</v>
      </c>
      <c r="AI71">
        <v>0</v>
      </c>
      <c r="AJ71">
        <v>0</v>
      </c>
      <c r="AK71">
        <v>51.140700000000002</v>
      </c>
      <c r="AL71">
        <v>82.501999999999995</v>
      </c>
      <c r="AM71">
        <v>5.2253600000000002</v>
      </c>
      <c r="AN71">
        <v>1.07128</v>
      </c>
      <c r="AO71">
        <v>25.872</v>
      </c>
      <c r="AP71">
        <v>10.119899999999999</v>
      </c>
      <c r="AQ71">
        <v>31.5</v>
      </c>
      <c r="AR71">
        <v>11.04</v>
      </c>
      <c r="AS71">
        <v>10.089</v>
      </c>
      <c r="AT71">
        <v>20.000042000000001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2663.6214479999999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444.44209999999998</v>
      </c>
      <c r="L72">
        <v>431.95659999999998</v>
      </c>
      <c r="M72">
        <v>92</v>
      </c>
      <c r="N72">
        <v>118.125</v>
      </c>
      <c r="O72">
        <v>123.66562500000001</v>
      </c>
      <c r="P72">
        <v>121.684939</v>
      </c>
      <c r="Q72">
        <v>14.1104</v>
      </c>
      <c r="R72">
        <v>14.689</v>
      </c>
      <c r="S72">
        <v>19.6296</v>
      </c>
      <c r="T72">
        <v>0</v>
      </c>
      <c r="U72">
        <v>417.375</v>
      </c>
      <c r="V72">
        <v>8.0155999999999992</v>
      </c>
      <c r="W72">
        <v>41.883000000000003</v>
      </c>
      <c r="X72">
        <v>124.72920000000001</v>
      </c>
      <c r="Y72">
        <v>0</v>
      </c>
      <c r="Z72">
        <v>1.1000000000000001</v>
      </c>
      <c r="AA72">
        <v>42.14808</v>
      </c>
      <c r="AB72">
        <v>19.995000000000001</v>
      </c>
      <c r="AC72">
        <v>9.6778399999999998</v>
      </c>
      <c r="AD72">
        <v>0</v>
      </c>
      <c r="AE72">
        <v>49.436556000000003</v>
      </c>
      <c r="AF72">
        <v>6.9020000000000001</v>
      </c>
      <c r="AG72">
        <v>38.981999999999999</v>
      </c>
      <c r="AH72">
        <v>152.94049999999999</v>
      </c>
      <c r="AI72">
        <v>0</v>
      </c>
      <c r="AJ72">
        <v>0</v>
      </c>
      <c r="AK72">
        <v>51.140700000000002</v>
      </c>
      <c r="AL72">
        <v>82.501999999999995</v>
      </c>
      <c r="AM72">
        <v>5.2253600000000002</v>
      </c>
      <c r="AN72">
        <v>1.07128</v>
      </c>
      <c r="AO72">
        <v>25.872</v>
      </c>
      <c r="AP72">
        <v>10.119899999999999</v>
      </c>
      <c r="AQ72">
        <v>31.5</v>
      </c>
      <c r="AR72">
        <v>11.04</v>
      </c>
      <c r="AS72">
        <v>10.089</v>
      </c>
      <c r="AT72">
        <v>20.000042000000001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2682.0483220000001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444.44209999999998</v>
      </c>
      <c r="L73">
        <v>431.95659999999998</v>
      </c>
      <c r="M73">
        <v>92</v>
      </c>
      <c r="N73">
        <v>118.125</v>
      </c>
      <c r="O73">
        <v>123.66562500000001</v>
      </c>
      <c r="P73">
        <v>123.696237</v>
      </c>
      <c r="Q73">
        <v>14.1104</v>
      </c>
      <c r="R73">
        <v>14.689</v>
      </c>
      <c r="S73">
        <v>19.6296</v>
      </c>
      <c r="T73">
        <v>0</v>
      </c>
      <c r="U73">
        <v>417.375</v>
      </c>
      <c r="V73">
        <v>8.4420000000000002</v>
      </c>
      <c r="W73">
        <v>41.88</v>
      </c>
      <c r="X73">
        <v>147.515625</v>
      </c>
      <c r="Y73">
        <v>0</v>
      </c>
      <c r="Z73">
        <v>1.1000000000000001</v>
      </c>
      <c r="AA73">
        <v>42.14808</v>
      </c>
      <c r="AB73">
        <v>19.995000000000001</v>
      </c>
      <c r="AC73">
        <v>9.6778399999999998</v>
      </c>
      <c r="AD73">
        <v>0</v>
      </c>
      <c r="AE73">
        <v>49.436556000000003</v>
      </c>
      <c r="AF73">
        <v>6.9020000000000001</v>
      </c>
      <c r="AG73">
        <v>38.981999999999999</v>
      </c>
      <c r="AH73">
        <v>152.94049999999999</v>
      </c>
      <c r="AI73">
        <v>0</v>
      </c>
      <c r="AJ73">
        <v>0</v>
      </c>
      <c r="AK73">
        <v>51.140700000000002</v>
      </c>
      <c r="AL73">
        <v>82.501999999999995</v>
      </c>
      <c r="AM73">
        <v>5.2253600000000002</v>
      </c>
      <c r="AN73">
        <v>1.07128</v>
      </c>
      <c r="AO73">
        <v>25.872</v>
      </c>
      <c r="AP73">
        <v>10.119899999999999</v>
      </c>
      <c r="AQ73">
        <v>31.5</v>
      </c>
      <c r="AR73">
        <v>11.04</v>
      </c>
      <c r="AS73">
        <v>10.089</v>
      </c>
      <c r="AT73">
        <v>20.000042000000001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127.93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2695.1994449999997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444.44209999999998</v>
      </c>
      <c r="L74">
        <v>431.95659999999998</v>
      </c>
      <c r="M74">
        <v>92</v>
      </c>
      <c r="N74">
        <v>118.125</v>
      </c>
      <c r="O74">
        <v>123.66562500000001</v>
      </c>
      <c r="P74">
        <v>123.75</v>
      </c>
      <c r="Q74">
        <v>14.1104</v>
      </c>
      <c r="R74">
        <v>14.689</v>
      </c>
      <c r="S74">
        <v>19.6296</v>
      </c>
      <c r="T74">
        <v>0</v>
      </c>
      <c r="U74">
        <v>417.375</v>
      </c>
      <c r="V74">
        <v>10.8546</v>
      </c>
      <c r="W74">
        <v>41.88</v>
      </c>
      <c r="X74">
        <v>147.515625</v>
      </c>
      <c r="Y74">
        <v>0</v>
      </c>
      <c r="Z74">
        <v>1.1000000000000001</v>
      </c>
      <c r="AA74">
        <v>42.14808</v>
      </c>
      <c r="AB74">
        <v>19.995000000000001</v>
      </c>
      <c r="AC74">
        <v>9.6778399999999998</v>
      </c>
      <c r="AD74">
        <v>0</v>
      </c>
      <c r="AE74">
        <v>49.436556000000003</v>
      </c>
      <c r="AF74">
        <v>6.9020000000000001</v>
      </c>
      <c r="AG74">
        <v>38.981999999999999</v>
      </c>
      <c r="AH74">
        <v>152.94049999999999</v>
      </c>
      <c r="AI74">
        <v>0</v>
      </c>
      <c r="AJ74">
        <v>0</v>
      </c>
      <c r="AK74">
        <v>51.140700000000002</v>
      </c>
      <c r="AL74">
        <v>82.501999999999995</v>
      </c>
      <c r="AM74">
        <v>5.2253600000000002</v>
      </c>
      <c r="AN74">
        <v>1.07128</v>
      </c>
      <c r="AO74">
        <v>25.872</v>
      </c>
      <c r="AP74">
        <v>10.119899999999999</v>
      </c>
      <c r="AQ74">
        <v>45.36</v>
      </c>
      <c r="AR74">
        <v>11.04</v>
      </c>
      <c r="AS74">
        <v>10.089</v>
      </c>
      <c r="AT74">
        <v>20.000042000000001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2698.595808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448.44209999999998</v>
      </c>
      <c r="L75">
        <v>431.95659999999998</v>
      </c>
      <c r="M75">
        <v>92</v>
      </c>
      <c r="N75">
        <v>118.125</v>
      </c>
      <c r="O75">
        <v>123.66562500000001</v>
      </c>
      <c r="P75">
        <v>125.879032</v>
      </c>
      <c r="Q75">
        <v>14.1104</v>
      </c>
      <c r="R75">
        <v>21.196097999999999</v>
      </c>
      <c r="S75">
        <v>19.6296</v>
      </c>
      <c r="T75">
        <v>0</v>
      </c>
      <c r="U75">
        <v>415.125</v>
      </c>
      <c r="V75">
        <v>11.207700000000001</v>
      </c>
      <c r="W75">
        <v>41.88</v>
      </c>
      <c r="X75">
        <v>147.515625</v>
      </c>
      <c r="Y75">
        <v>0</v>
      </c>
      <c r="Z75">
        <v>1.1000000000000001</v>
      </c>
      <c r="AA75">
        <v>42.14808</v>
      </c>
      <c r="AB75">
        <v>19.995000000000001</v>
      </c>
      <c r="AC75">
        <v>19.35568</v>
      </c>
      <c r="AD75">
        <v>0</v>
      </c>
      <c r="AE75">
        <v>49.436556000000003</v>
      </c>
      <c r="AF75">
        <v>6.9020000000000001</v>
      </c>
      <c r="AG75">
        <v>38.981999999999999</v>
      </c>
      <c r="AH75">
        <v>152.94049999999999</v>
      </c>
      <c r="AI75">
        <v>0</v>
      </c>
      <c r="AJ75">
        <v>0</v>
      </c>
      <c r="AK75">
        <v>51.140700000000002</v>
      </c>
      <c r="AL75">
        <v>82.501999999999995</v>
      </c>
      <c r="AM75">
        <v>5.2253600000000002</v>
      </c>
      <c r="AN75">
        <v>1.07128</v>
      </c>
      <c r="AO75">
        <v>25.872</v>
      </c>
      <c r="AP75">
        <v>10.119899999999999</v>
      </c>
      <c r="AQ75">
        <v>45.36</v>
      </c>
      <c r="AR75">
        <v>48.576000000000001</v>
      </c>
      <c r="AS75">
        <v>10.089</v>
      </c>
      <c r="AT75">
        <v>20.000042000000001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2745.5488780000005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436.44209999999998</v>
      </c>
      <c r="L76">
        <v>431.95659999999998</v>
      </c>
      <c r="M76">
        <v>92</v>
      </c>
      <c r="N76">
        <v>118.125</v>
      </c>
      <c r="O76">
        <v>123.66562500000001</v>
      </c>
      <c r="P76">
        <v>127.446236</v>
      </c>
      <c r="Q76">
        <v>14.1104</v>
      </c>
      <c r="R76">
        <v>21.196097999999999</v>
      </c>
      <c r="S76">
        <v>19.6296</v>
      </c>
      <c r="T76">
        <v>0</v>
      </c>
      <c r="U76">
        <v>415.125</v>
      </c>
      <c r="V76">
        <v>11.207700000000001</v>
      </c>
      <c r="W76">
        <v>41.88</v>
      </c>
      <c r="X76">
        <v>147.515625</v>
      </c>
      <c r="Y76">
        <v>0</v>
      </c>
      <c r="Z76">
        <v>1.1000000000000001</v>
      </c>
      <c r="AA76">
        <v>42.14808</v>
      </c>
      <c r="AB76">
        <v>31.325500000000002</v>
      </c>
      <c r="AC76">
        <v>19.35568</v>
      </c>
      <c r="AD76">
        <v>0</v>
      </c>
      <c r="AE76">
        <v>49.436556000000003</v>
      </c>
      <c r="AF76">
        <v>8.8740000000000006</v>
      </c>
      <c r="AG76">
        <v>38.981999999999999</v>
      </c>
      <c r="AH76">
        <v>152.94049999999999</v>
      </c>
      <c r="AI76">
        <v>0</v>
      </c>
      <c r="AJ76">
        <v>0</v>
      </c>
      <c r="AK76">
        <v>51.140700000000002</v>
      </c>
      <c r="AL76">
        <v>82.501999999999995</v>
      </c>
      <c r="AM76">
        <v>5.2253600000000002</v>
      </c>
      <c r="AN76">
        <v>1.07128</v>
      </c>
      <c r="AO76">
        <v>25.872</v>
      </c>
      <c r="AP76">
        <v>10.119899999999999</v>
      </c>
      <c r="AQ76">
        <v>45.36</v>
      </c>
      <c r="AR76">
        <v>48.576000000000001</v>
      </c>
      <c r="AS76">
        <v>10.089</v>
      </c>
      <c r="AT76">
        <v>20.000042000000001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2738.4185820000002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442.44209999999998</v>
      </c>
      <c r="L77">
        <v>431.95659999999998</v>
      </c>
      <c r="M77">
        <v>92</v>
      </c>
      <c r="N77">
        <v>118.125</v>
      </c>
      <c r="O77">
        <v>123.66562500000001</v>
      </c>
      <c r="P77">
        <v>129.629032</v>
      </c>
      <c r="Q77">
        <v>14.1104</v>
      </c>
      <c r="R77">
        <v>21.196097999999999</v>
      </c>
      <c r="S77">
        <v>19.6296</v>
      </c>
      <c r="T77">
        <v>0</v>
      </c>
      <c r="U77">
        <v>415.125</v>
      </c>
      <c r="V77">
        <v>11.207700000000001</v>
      </c>
      <c r="W77">
        <v>41.88</v>
      </c>
      <c r="X77">
        <v>147.515625</v>
      </c>
      <c r="Y77">
        <v>0</v>
      </c>
      <c r="Z77">
        <v>1.1000000000000001</v>
      </c>
      <c r="AA77">
        <v>42.14808</v>
      </c>
      <c r="AB77">
        <v>31.325500000000002</v>
      </c>
      <c r="AC77">
        <v>19.35568</v>
      </c>
      <c r="AD77">
        <v>0</v>
      </c>
      <c r="AE77">
        <v>49.436556000000003</v>
      </c>
      <c r="AF77">
        <v>17.748000000000001</v>
      </c>
      <c r="AG77">
        <v>38.981999999999999</v>
      </c>
      <c r="AH77">
        <v>152.94049999999999</v>
      </c>
      <c r="AI77">
        <v>0</v>
      </c>
      <c r="AJ77">
        <v>0</v>
      </c>
      <c r="AK77">
        <v>51.140700000000002</v>
      </c>
      <c r="AL77">
        <v>82.501999999999995</v>
      </c>
      <c r="AM77">
        <v>10.557359999999999</v>
      </c>
      <c r="AN77">
        <v>1.07128</v>
      </c>
      <c r="AO77">
        <v>25.872</v>
      </c>
      <c r="AP77">
        <v>10.119899999999999</v>
      </c>
      <c r="AQ77">
        <v>45.36</v>
      </c>
      <c r="AR77">
        <v>18.768000000000001</v>
      </c>
      <c r="AS77">
        <v>10.089</v>
      </c>
      <c r="AT77">
        <v>20.000042000000001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2722.9993780000004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466.44209999999998</v>
      </c>
      <c r="L78">
        <v>431.95659999999998</v>
      </c>
      <c r="M78">
        <v>92</v>
      </c>
      <c r="N78">
        <v>118.125</v>
      </c>
      <c r="O78">
        <v>123.66562500000001</v>
      </c>
      <c r="P78">
        <v>131.196236</v>
      </c>
      <c r="Q78">
        <v>14.1104</v>
      </c>
      <c r="R78">
        <v>21.196097999999999</v>
      </c>
      <c r="S78">
        <v>19.6296</v>
      </c>
      <c r="T78">
        <v>0</v>
      </c>
      <c r="U78">
        <v>415.125</v>
      </c>
      <c r="V78">
        <v>11.207700000000001</v>
      </c>
      <c r="W78">
        <v>41.88</v>
      </c>
      <c r="X78">
        <v>147.515625</v>
      </c>
      <c r="Y78">
        <v>0</v>
      </c>
      <c r="Z78">
        <v>6.4108000000000001</v>
      </c>
      <c r="AA78">
        <v>42.14808</v>
      </c>
      <c r="AB78">
        <v>31.325500000000002</v>
      </c>
      <c r="AC78">
        <v>19.35568</v>
      </c>
      <c r="AD78">
        <v>0</v>
      </c>
      <c r="AE78">
        <v>49.436556000000003</v>
      </c>
      <c r="AF78">
        <v>25.635999999999999</v>
      </c>
      <c r="AG78">
        <v>38.981999999999999</v>
      </c>
      <c r="AH78">
        <v>152.94049999999999</v>
      </c>
      <c r="AI78">
        <v>0</v>
      </c>
      <c r="AJ78">
        <v>0</v>
      </c>
      <c r="AK78">
        <v>51.140700000000002</v>
      </c>
      <c r="AL78">
        <v>82.501999999999995</v>
      </c>
      <c r="AM78">
        <v>10.557359999999999</v>
      </c>
      <c r="AN78">
        <v>1.07128</v>
      </c>
      <c r="AO78">
        <v>25.872</v>
      </c>
      <c r="AP78">
        <v>10.119899999999999</v>
      </c>
      <c r="AQ78">
        <v>45.36</v>
      </c>
      <c r="AR78">
        <v>18.768000000000001</v>
      </c>
      <c r="AS78">
        <v>10.089</v>
      </c>
      <c r="AT78">
        <v>20.000042000000001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2753.7653820000005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484.44209999999998</v>
      </c>
      <c r="L79">
        <v>431.95659999999998</v>
      </c>
      <c r="M79">
        <v>92</v>
      </c>
      <c r="N79">
        <v>118.125</v>
      </c>
      <c r="O79">
        <v>123.66562500000001</v>
      </c>
      <c r="P79">
        <v>133.379032</v>
      </c>
      <c r="Q79">
        <v>14.1104</v>
      </c>
      <c r="R79">
        <v>21.196097999999999</v>
      </c>
      <c r="S79">
        <v>19.6296</v>
      </c>
      <c r="T79">
        <v>0</v>
      </c>
      <c r="U79">
        <v>415.125</v>
      </c>
      <c r="V79">
        <v>11.207700000000001</v>
      </c>
      <c r="W79">
        <v>41.88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0</v>
      </c>
      <c r="AE79">
        <v>49.436556000000003</v>
      </c>
      <c r="AF79">
        <v>39.44</v>
      </c>
      <c r="AG79">
        <v>38.981999999999999</v>
      </c>
      <c r="AH79">
        <v>154.69245000000001</v>
      </c>
      <c r="AI79">
        <v>0</v>
      </c>
      <c r="AJ79">
        <v>0</v>
      </c>
      <c r="AK79">
        <v>51.140700000000002</v>
      </c>
      <c r="AL79">
        <v>82.501999999999995</v>
      </c>
      <c r="AM79">
        <v>15.804048</v>
      </c>
      <c r="AN79">
        <v>1.07128</v>
      </c>
      <c r="AO79">
        <v>25.872</v>
      </c>
      <c r="AP79">
        <v>10.119899999999999</v>
      </c>
      <c r="AQ79">
        <v>62.244</v>
      </c>
      <c r="AR79">
        <v>16.559999999999999</v>
      </c>
      <c r="AS79">
        <v>10.089</v>
      </c>
      <c r="AT79">
        <v>20.000042000000001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2839.5691640000005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506.44209999999998</v>
      </c>
      <c r="L80">
        <v>431.95659999999998</v>
      </c>
      <c r="M80">
        <v>92</v>
      </c>
      <c r="N80">
        <v>118.125</v>
      </c>
      <c r="O80">
        <v>123.66562500000001</v>
      </c>
      <c r="P80">
        <v>134.946236</v>
      </c>
      <c r="Q80">
        <v>14.1104</v>
      </c>
      <c r="R80">
        <v>21.196097999999999</v>
      </c>
      <c r="S80">
        <v>19.6296</v>
      </c>
      <c r="T80">
        <v>0</v>
      </c>
      <c r="U80">
        <v>415.125</v>
      </c>
      <c r="V80">
        <v>11.207700000000001</v>
      </c>
      <c r="W80">
        <v>41.88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0</v>
      </c>
      <c r="AE80">
        <v>49.436556000000003</v>
      </c>
      <c r="AF80">
        <v>39.44</v>
      </c>
      <c r="AG80">
        <v>38.981999999999999</v>
      </c>
      <c r="AH80">
        <v>154.69245000000001</v>
      </c>
      <c r="AI80">
        <v>0</v>
      </c>
      <c r="AJ80">
        <v>0</v>
      </c>
      <c r="AK80">
        <v>51.140700000000002</v>
      </c>
      <c r="AL80">
        <v>82.501999999999995</v>
      </c>
      <c r="AM80">
        <v>15.804048</v>
      </c>
      <c r="AN80">
        <v>1.07128</v>
      </c>
      <c r="AO80">
        <v>25.872</v>
      </c>
      <c r="AP80">
        <v>10.119899999999999</v>
      </c>
      <c r="AQ80">
        <v>62.244</v>
      </c>
      <c r="AR80">
        <v>16.559999999999999</v>
      </c>
      <c r="AS80">
        <v>10.089</v>
      </c>
      <c r="AT80">
        <v>20.000042000000001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2863.1363680000004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537.44209999999998</v>
      </c>
      <c r="L81">
        <v>431.95659999999998</v>
      </c>
      <c r="M81">
        <v>92</v>
      </c>
      <c r="N81">
        <v>118.125</v>
      </c>
      <c r="O81">
        <v>123.66562500000001</v>
      </c>
      <c r="P81">
        <v>135</v>
      </c>
      <c r="Q81">
        <v>14.1104</v>
      </c>
      <c r="R81">
        <v>21.196097999999999</v>
      </c>
      <c r="S81">
        <v>19.6296</v>
      </c>
      <c r="T81">
        <v>0</v>
      </c>
      <c r="U81">
        <v>415.125</v>
      </c>
      <c r="V81">
        <v>11.207700000000001</v>
      </c>
      <c r="W81">
        <v>41.88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0</v>
      </c>
      <c r="AE81">
        <v>49.436556000000003</v>
      </c>
      <c r="AF81">
        <v>39.44</v>
      </c>
      <c r="AG81">
        <v>38.981999999999999</v>
      </c>
      <c r="AH81">
        <v>154.69245000000001</v>
      </c>
      <c r="AI81">
        <v>0</v>
      </c>
      <c r="AJ81">
        <v>0</v>
      </c>
      <c r="AK81">
        <v>51.140700000000002</v>
      </c>
      <c r="AL81">
        <v>82.501999999999995</v>
      </c>
      <c r="AM81">
        <v>15.804048</v>
      </c>
      <c r="AN81">
        <v>1.07128</v>
      </c>
      <c r="AO81">
        <v>25.872</v>
      </c>
      <c r="AP81">
        <v>10.119899999999999</v>
      </c>
      <c r="AQ81">
        <v>62.244</v>
      </c>
      <c r="AR81">
        <v>16.559999999999999</v>
      </c>
      <c r="AS81">
        <v>10.089</v>
      </c>
      <c r="AT81">
        <v>20.000042000000001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2894.1901320000002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563.44209999999998</v>
      </c>
      <c r="L82">
        <v>431.95659999999998</v>
      </c>
      <c r="M82">
        <v>92</v>
      </c>
      <c r="N82">
        <v>118.125</v>
      </c>
      <c r="O82">
        <v>123.66562500000001</v>
      </c>
      <c r="P82">
        <v>135</v>
      </c>
      <c r="Q82">
        <v>14.1104</v>
      </c>
      <c r="R82">
        <v>21.196097999999999</v>
      </c>
      <c r="S82">
        <v>19.6296</v>
      </c>
      <c r="T82">
        <v>0</v>
      </c>
      <c r="U82">
        <v>415.125</v>
      </c>
      <c r="V82">
        <v>11.207700000000001</v>
      </c>
      <c r="W82">
        <v>41.88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0</v>
      </c>
      <c r="AE82">
        <v>49.436556000000003</v>
      </c>
      <c r="AF82">
        <v>39.44</v>
      </c>
      <c r="AG82">
        <v>38.981999999999999</v>
      </c>
      <c r="AH82">
        <v>154.69245000000001</v>
      </c>
      <c r="AI82">
        <v>0</v>
      </c>
      <c r="AJ82">
        <v>0</v>
      </c>
      <c r="AK82">
        <v>51.140700000000002</v>
      </c>
      <c r="AL82">
        <v>82.501999999999995</v>
      </c>
      <c r="AM82">
        <v>15.804048</v>
      </c>
      <c r="AN82">
        <v>1.07128</v>
      </c>
      <c r="AO82">
        <v>25.872</v>
      </c>
      <c r="AP82">
        <v>10.119899999999999</v>
      </c>
      <c r="AQ82">
        <v>62.244</v>
      </c>
      <c r="AR82">
        <v>16.559999999999999</v>
      </c>
      <c r="AS82">
        <v>10.089</v>
      </c>
      <c r="AT82">
        <v>20.000042000000001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2920.1901320000002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576.44209999999998</v>
      </c>
      <c r="L83">
        <v>431.95659999999998</v>
      </c>
      <c r="M83">
        <v>92</v>
      </c>
      <c r="N83">
        <v>118.125</v>
      </c>
      <c r="O83">
        <v>123.66562500000001</v>
      </c>
      <c r="P83">
        <v>131.25</v>
      </c>
      <c r="Q83">
        <v>14.1104</v>
      </c>
      <c r="R83">
        <v>21.196097999999999</v>
      </c>
      <c r="S83">
        <v>19.6296</v>
      </c>
      <c r="T83">
        <v>0</v>
      </c>
      <c r="U83">
        <v>415.125</v>
      </c>
      <c r="V83">
        <v>11.207700000000001</v>
      </c>
      <c r="W83">
        <v>41.88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0</v>
      </c>
      <c r="AE83">
        <v>49.436556000000003</v>
      </c>
      <c r="AF83">
        <v>39.44</v>
      </c>
      <c r="AG83">
        <v>38.981999999999999</v>
      </c>
      <c r="AH83">
        <v>154.69245000000001</v>
      </c>
      <c r="AI83">
        <v>0</v>
      </c>
      <c r="AJ83">
        <v>0</v>
      </c>
      <c r="AK83">
        <v>51.140700000000002</v>
      </c>
      <c r="AL83">
        <v>82.501999999999995</v>
      </c>
      <c r="AM83">
        <v>15.804048</v>
      </c>
      <c r="AN83">
        <v>1.0521499999999999</v>
      </c>
      <c r="AO83">
        <v>25.872</v>
      </c>
      <c r="AP83">
        <v>10.119899999999999</v>
      </c>
      <c r="AQ83">
        <v>62.244</v>
      </c>
      <c r="AR83">
        <v>16.559999999999999</v>
      </c>
      <c r="AS83">
        <v>13.452</v>
      </c>
      <c r="AT83">
        <v>20.000042000000001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2932.7840020000003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612.44209999999998</v>
      </c>
      <c r="L84">
        <v>431.95659999999998</v>
      </c>
      <c r="M84">
        <v>92</v>
      </c>
      <c r="N84">
        <v>118.125</v>
      </c>
      <c r="O84">
        <v>123.66562500000001</v>
      </c>
      <c r="P84">
        <v>131.25</v>
      </c>
      <c r="Q84">
        <v>14.1104</v>
      </c>
      <c r="R84">
        <v>21.196097999999999</v>
      </c>
      <c r="S84">
        <v>19.6296</v>
      </c>
      <c r="T84">
        <v>0</v>
      </c>
      <c r="U84">
        <v>415.125</v>
      </c>
      <c r="V84">
        <v>11.207700000000001</v>
      </c>
      <c r="W84">
        <v>41.88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0</v>
      </c>
      <c r="AE84">
        <v>49.436556000000003</v>
      </c>
      <c r="AF84">
        <v>39.44</v>
      </c>
      <c r="AG84">
        <v>38.981999999999999</v>
      </c>
      <c r="AH84">
        <v>154.69245000000001</v>
      </c>
      <c r="AI84">
        <v>0</v>
      </c>
      <c r="AJ84">
        <v>0</v>
      </c>
      <c r="AK84">
        <v>51.140700000000002</v>
      </c>
      <c r="AL84">
        <v>82.501999999999995</v>
      </c>
      <c r="AM84">
        <v>15.804048</v>
      </c>
      <c r="AN84">
        <v>1.0521499999999999</v>
      </c>
      <c r="AO84">
        <v>25.872</v>
      </c>
      <c r="AP84">
        <v>10.119899999999999</v>
      </c>
      <c r="AQ84">
        <v>62.244</v>
      </c>
      <c r="AR84">
        <v>16.559999999999999</v>
      </c>
      <c r="AS84">
        <v>32.822879999999998</v>
      </c>
      <c r="AT84">
        <v>20.000042000000001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2988.1548820000003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635.44209999999998</v>
      </c>
      <c r="L85">
        <v>431.95659999999998</v>
      </c>
      <c r="M85">
        <v>92</v>
      </c>
      <c r="N85">
        <v>118.125</v>
      </c>
      <c r="O85">
        <v>123.66562500000001</v>
      </c>
      <c r="P85">
        <v>133.379032</v>
      </c>
      <c r="Q85">
        <v>14.1104</v>
      </c>
      <c r="R85">
        <v>21.196097999999999</v>
      </c>
      <c r="S85">
        <v>19.6296</v>
      </c>
      <c r="T85">
        <v>0</v>
      </c>
      <c r="U85">
        <v>415.125</v>
      </c>
      <c r="V85">
        <v>11.207700000000001</v>
      </c>
      <c r="W85">
        <v>41.88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0</v>
      </c>
      <c r="AE85">
        <v>49.436556000000003</v>
      </c>
      <c r="AF85">
        <v>39.44</v>
      </c>
      <c r="AG85">
        <v>38.981999999999999</v>
      </c>
      <c r="AH85">
        <v>154.69245000000001</v>
      </c>
      <c r="AI85">
        <v>0</v>
      </c>
      <c r="AJ85">
        <v>0</v>
      </c>
      <c r="AK85">
        <v>51.140700000000002</v>
      </c>
      <c r="AL85">
        <v>82.501999999999995</v>
      </c>
      <c r="AM85">
        <v>15.804048</v>
      </c>
      <c r="AN85">
        <v>1.0521499999999999</v>
      </c>
      <c r="AO85">
        <v>25.872</v>
      </c>
      <c r="AP85">
        <v>10.119899999999999</v>
      </c>
      <c r="AQ85">
        <v>62.244</v>
      </c>
      <c r="AR85">
        <v>16.559999999999999</v>
      </c>
      <c r="AS85">
        <v>32.822879999999998</v>
      </c>
      <c r="AT85">
        <v>20.000042000000001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3013.2839140000001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435.435</v>
      </c>
      <c r="M86">
        <v>92</v>
      </c>
      <c r="N86">
        <v>118.125</v>
      </c>
      <c r="O86">
        <v>123.66562500000001</v>
      </c>
      <c r="P86">
        <v>134.946236</v>
      </c>
      <c r="Q86">
        <v>19.984999999999999</v>
      </c>
      <c r="R86">
        <v>21.196097999999999</v>
      </c>
      <c r="S86">
        <v>26.3901</v>
      </c>
      <c r="T86">
        <v>0</v>
      </c>
      <c r="U86">
        <v>415.125</v>
      </c>
      <c r="V86">
        <v>11.207700000000001</v>
      </c>
      <c r="W86">
        <v>41.88</v>
      </c>
      <c r="X86">
        <v>147.515625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0</v>
      </c>
      <c r="AE86">
        <v>49.436556000000003</v>
      </c>
      <c r="AF86">
        <v>25.635999999999999</v>
      </c>
      <c r="AG86">
        <v>38.981999999999999</v>
      </c>
      <c r="AH86">
        <v>152.94049999999999</v>
      </c>
      <c r="AI86">
        <v>0</v>
      </c>
      <c r="AJ86">
        <v>0</v>
      </c>
      <c r="AK86">
        <v>51.140700000000002</v>
      </c>
      <c r="AL86">
        <v>82.501999999999995</v>
      </c>
      <c r="AM86">
        <v>10.557359999999999</v>
      </c>
      <c r="AN86">
        <v>1.0521499999999999</v>
      </c>
      <c r="AO86">
        <v>25.872</v>
      </c>
      <c r="AP86">
        <v>10.119899999999999</v>
      </c>
      <c r="AQ86">
        <v>45.36</v>
      </c>
      <c r="AR86">
        <v>16.559999999999999</v>
      </c>
      <c r="AS86">
        <v>32.822879999999998</v>
      </c>
      <c r="AT86">
        <v>20.000042000000001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3027.1544370000001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435.435</v>
      </c>
      <c r="M87">
        <v>92</v>
      </c>
      <c r="N87">
        <v>118.125</v>
      </c>
      <c r="O87">
        <v>123.66562500000001</v>
      </c>
      <c r="P87">
        <v>133.5</v>
      </c>
      <c r="Q87">
        <v>19.984999999999999</v>
      </c>
      <c r="R87">
        <v>21.196097999999999</v>
      </c>
      <c r="S87">
        <v>26.3901</v>
      </c>
      <c r="T87">
        <v>0</v>
      </c>
      <c r="U87">
        <v>415.125</v>
      </c>
      <c r="V87">
        <v>11.207700000000001</v>
      </c>
      <c r="W87">
        <v>41.88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0</v>
      </c>
      <c r="AE87">
        <v>49.436556000000003</v>
      </c>
      <c r="AF87">
        <v>25.635999999999999</v>
      </c>
      <c r="AG87">
        <v>38.981999999999999</v>
      </c>
      <c r="AH87">
        <v>152.94049999999999</v>
      </c>
      <c r="AI87">
        <v>0</v>
      </c>
      <c r="AJ87">
        <v>0</v>
      </c>
      <c r="AK87">
        <v>51.140700000000002</v>
      </c>
      <c r="AL87">
        <v>82.501999999999995</v>
      </c>
      <c r="AM87">
        <v>10.557359999999999</v>
      </c>
      <c r="AN87">
        <v>1.0521499999999999</v>
      </c>
      <c r="AO87">
        <v>25.872</v>
      </c>
      <c r="AP87">
        <v>10.119899999999999</v>
      </c>
      <c r="AQ87">
        <v>45.36</v>
      </c>
      <c r="AR87">
        <v>48.576000000000001</v>
      </c>
      <c r="AS87">
        <v>10.7616</v>
      </c>
      <c r="AT87">
        <v>20.000042000000001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3035.6629209999996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435.435</v>
      </c>
      <c r="M88">
        <v>92</v>
      </c>
      <c r="N88">
        <v>118.125</v>
      </c>
      <c r="O88">
        <v>123.66562500000001</v>
      </c>
      <c r="P88">
        <v>133.5</v>
      </c>
      <c r="Q88">
        <v>19.984999999999999</v>
      </c>
      <c r="R88">
        <v>21.196097999999999</v>
      </c>
      <c r="S88">
        <v>26.3901</v>
      </c>
      <c r="T88">
        <v>0</v>
      </c>
      <c r="U88">
        <v>415.125</v>
      </c>
      <c r="V88">
        <v>11.207700000000001</v>
      </c>
      <c r="W88">
        <v>41.88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0</v>
      </c>
      <c r="AE88">
        <v>49.436556000000003</v>
      </c>
      <c r="AF88">
        <v>25.635999999999999</v>
      </c>
      <c r="AG88">
        <v>38.981999999999999</v>
      </c>
      <c r="AH88">
        <v>152.94049999999999</v>
      </c>
      <c r="AI88">
        <v>0</v>
      </c>
      <c r="AJ88">
        <v>0</v>
      </c>
      <c r="AK88">
        <v>51.140700000000002</v>
      </c>
      <c r="AL88">
        <v>82.501999999999995</v>
      </c>
      <c r="AM88">
        <v>10.557359999999999</v>
      </c>
      <c r="AN88">
        <v>1.0521499999999999</v>
      </c>
      <c r="AO88">
        <v>25.872</v>
      </c>
      <c r="AP88">
        <v>10.119899999999999</v>
      </c>
      <c r="AQ88">
        <v>45.36</v>
      </c>
      <c r="AR88">
        <v>48.576000000000001</v>
      </c>
      <c r="AS88">
        <v>10.089</v>
      </c>
      <c r="AT88">
        <v>20.000042000000001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3034.9903209999998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435.435</v>
      </c>
      <c r="M89">
        <v>92</v>
      </c>
      <c r="N89">
        <v>118.125</v>
      </c>
      <c r="O89">
        <v>123.66562500000001</v>
      </c>
      <c r="P89">
        <v>133.5</v>
      </c>
      <c r="Q89">
        <v>19.984999999999999</v>
      </c>
      <c r="R89">
        <v>21.196097999999999</v>
      </c>
      <c r="S89">
        <v>26.3901</v>
      </c>
      <c r="T89">
        <v>0</v>
      </c>
      <c r="U89">
        <v>415.125</v>
      </c>
      <c r="V89">
        <v>11.207700000000001</v>
      </c>
      <c r="W89">
        <v>41.88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0</v>
      </c>
      <c r="AE89">
        <v>49.436556000000003</v>
      </c>
      <c r="AF89">
        <v>25.635999999999999</v>
      </c>
      <c r="AG89">
        <v>38.981999999999999</v>
      </c>
      <c r="AH89">
        <v>152.94049999999999</v>
      </c>
      <c r="AI89">
        <v>0</v>
      </c>
      <c r="AJ89">
        <v>0</v>
      </c>
      <c r="AK89">
        <v>51.140700000000002</v>
      </c>
      <c r="AL89">
        <v>82.501999999999995</v>
      </c>
      <c r="AM89">
        <v>10.557359999999999</v>
      </c>
      <c r="AN89">
        <v>1.0521499999999999</v>
      </c>
      <c r="AO89">
        <v>25.872</v>
      </c>
      <c r="AP89">
        <v>10.119899999999999</v>
      </c>
      <c r="AQ89">
        <v>45.36</v>
      </c>
      <c r="AR89">
        <v>18.768000000000001</v>
      </c>
      <c r="AS89">
        <v>10.089</v>
      </c>
      <c r="AT89">
        <v>20.000042000000001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3005.1823209999998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435.435</v>
      </c>
      <c r="M90">
        <v>92</v>
      </c>
      <c r="N90">
        <v>118.125</v>
      </c>
      <c r="O90">
        <v>123.66562500000001</v>
      </c>
      <c r="P90">
        <v>133.5</v>
      </c>
      <c r="Q90">
        <v>19.984999999999999</v>
      </c>
      <c r="R90">
        <v>21.196097999999999</v>
      </c>
      <c r="S90">
        <v>26.3901</v>
      </c>
      <c r="T90">
        <v>0</v>
      </c>
      <c r="U90">
        <v>415.125</v>
      </c>
      <c r="V90">
        <v>11.207700000000001</v>
      </c>
      <c r="W90">
        <v>41.88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0</v>
      </c>
      <c r="AE90">
        <v>49.436556000000003</v>
      </c>
      <c r="AF90">
        <v>39.44</v>
      </c>
      <c r="AG90">
        <v>38.981999999999999</v>
      </c>
      <c r="AH90">
        <v>154.69245000000001</v>
      </c>
      <c r="AI90">
        <v>0</v>
      </c>
      <c r="AJ90">
        <v>0</v>
      </c>
      <c r="AK90">
        <v>51.140700000000002</v>
      </c>
      <c r="AL90">
        <v>82.501999999999995</v>
      </c>
      <c r="AM90">
        <v>15.804048</v>
      </c>
      <c r="AN90">
        <v>1.0521499999999999</v>
      </c>
      <c r="AO90">
        <v>25.872</v>
      </c>
      <c r="AP90">
        <v>10.119899999999999</v>
      </c>
      <c r="AQ90">
        <v>62.244</v>
      </c>
      <c r="AR90">
        <v>18.768000000000001</v>
      </c>
      <c r="AS90">
        <v>10.089</v>
      </c>
      <c r="AT90">
        <v>20.000042000000001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3053.7105590000001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19.656700000000001</v>
      </c>
      <c r="H91">
        <v>0</v>
      </c>
      <c r="I91">
        <v>0</v>
      </c>
      <c r="J91">
        <v>23.8752</v>
      </c>
      <c r="K91">
        <v>686.77995699999997</v>
      </c>
      <c r="L91">
        <v>435.435</v>
      </c>
      <c r="M91">
        <v>92</v>
      </c>
      <c r="N91">
        <v>118.125</v>
      </c>
      <c r="O91">
        <v>123.66562500000001</v>
      </c>
      <c r="P91">
        <v>134.946237</v>
      </c>
      <c r="Q91">
        <v>19.984999999999999</v>
      </c>
      <c r="R91">
        <v>21.196097999999999</v>
      </c>
      <c r="S91">
        <v>26.3901</v>
      </c>
      <c r="T91">
        <v>0</v>
      </c>
      <c r="U91">
        <v>415.125</v>
      </c>
      <c r="V91">
        <v>11.207700000000001</v>
      </c>
      <c r="W91">
        <v>41.88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0</v>
      </c>
      <c r="AE91">
        <v>49.436556000000003</v>
      </c>
      <c r="AF91">
        <v>39.44</v>
      </c>
      <c r="AG91">
        <v>38.981999999999999</v>
      </c>
      <c r="AH91">
        <v>154.69245000000001</v>
      </c>
      <c r="AI91">
        <v>0</v>
      </c>
      <c r="AJ91">
        <v>0</v>
      </c>
      <c r="AK91">
        <v>51.140700000000002</v>
      </c>
      <c r="AL91">
        <v>82.501999999999995</v>
      </c>
      <c r="AM91">
        <v>15.804048</v>
      </c>
      <c r="AN91">
        <v>1.0521499999999999</v>
      </c>
      <c r="AO91">
        <v>25.872</v>
      </c>
      <c r="AP91">
        <v>10.119899999999999</v>
      </c>
      <c r="AQ91">
        <v>62.244</v>
      </c>
      <c r="AR91">
        <v>18.768000000000001</v>
      </c>
      <c r="AS91">
        <v>10.089</v>
      </c>
      <c r="AT91">
        <v>20.000042000000001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3098.6886959999997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19.656700000000001</v>
      </c>
      <c r="H92">
        <v>0</v>
      </c>
      <c r="I92">
        <v>0</v>
      </c>
      <c r="J92">
        <v>23.8752</v>
      </c>
      <c r="K92">
        <v>686.77995699999997</v>
      </c>
      <c r="L92">
        <v>435.435</v>
      </c>
      <c r="M92">
        <v>92</v>
      </c>
      <c r="N92">
        <v>118.125</v>
      </c>
      <c r="O92">
        <v>123.66562500000001</v>
      </c>
      <c r="P92">
        <v>135</v>
      </c>
      <c r="Q92">
        <v>19.984999999999999</v>
      </c>
      <c r="R92">
        <v>21.196097999999999</v>
      </c>
      <c r="S92">
        <v>26.3901</v>
      </c>
      <c r="T92">
        <v>0</v>
      </c>
      <c r="U92">
        <v>415.125</v>
      </c>
      <c r="V92">
        <v>11.207700000000001</v>
      </c>
      <c r="W92">
        <v>41.88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0</v>
      </c>
      <c r="AE92">
        <v>49.436556000000003</v>
      </c>
      <c r="AF92">
        <v>39.44</v>
      </c>
      <c r="AG92">
        <v>38.981999999999999</v>
      </c>
      <c r="AH92">
        <v>154.69245000000001</v>
      </c>
      <c r="AI92">
        <v>0</v>
      </c>
      <c r="AJ92">
        <v>0</v>
      </c>
      <c r="AK92">
        <v>51.140700000000002</v>
      </c>
      <c r="AL92">
        <v>82.501999999999995</v>
      </c>
      <c r="AM92">
        <v>15.804048</v>
      </c>
      <c r="AN92">
        <v>1.0521499999999999</v>
      </c>
      <c r="AO92">
        <v>25.872</v>
      </c>
      <c r="AP92">
        <v>10.119899999999999</v>
      </c>
      <c r="AQ92">
        <v>62.244</v>
      </c>
      <c r="AR92">
        <v>18.768000000000001</v>
      </c>
      <c r="AS92">
        <v>10.089</v>
      </c>
      <c r="AT92">
        <v>20.000042000000001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3098.7424590000001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19.656700000000001</v>
      </c>
      <c r="H93">
        <v>0</v>
      </c>
      <c r="I93">
        <v>0</v>
      </c>
      <c r="J93">
        <v>23.8752</v>
      </c>
      <c r="K93">
        <v>686.77995699999997</v>
      </c>
      <c r="L93">
        <v>435.435</v>
      </c>
      <c r="M93">
        <v>92</v>
      </c>
      <c r="N93">
        <v>118.125</v>
      </c>
      <c r="O93">
        <v>123.66562500000001</v>
      </c>
      <c r="P93">
        <v>135</v>
      </c>
      <c r="Q93">
        <v>19.984999999999999</v>
      </c>
      <c r="R93">
        <v>21.196097999999999</v>
      </c>
      <c r="S93">
        <v>26.3901</v>
      </c>
      <c r="T93">
        <v>0</v>
      </c>
      <c r="U93">
        <v>416.21875</v>
      </c>
      <c r="V93">
        <v>11.207700000000001</v>
      </c>
      <c r="W93">
        <v>41.88</v>
      </c>
      <c r="X93">
        <v>147.515625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0</v>
      </c>
      <c r="AE93">
        <v>49.436556000000003</v>
      </c>
      <c r="AF93">
        <v>39.44</v>
      </c>
      <c r="AG93">
        <v>38.981999999999999</v>
      </c>
      <c r="AH93">
        <v>154.69245000000001</v>
      </c>
      <c r="AI93">
        <v>0</v>
      </c>
      <c r="AJ93">
        <v>0</v>
      </c>
      <c r="AK93">
        <v>51.140700000000002</v>
      </c>
      <c r="AL93">
        <v>82.501999999999995</v>
      </c>
      <c r="AM93">
        <v>15.804048</v>
      </c>
      <c r="AN93">
        <v>1.0521499999999999</v>
      </c>
      <c r="AO93">
        <v>26.46</v>
      </c>
      <c r="AP93">
        <v>10.119899999999999</v>
      </c>
      <c r="AQ93">
        <v>62.244</v>
      </c>
      <c r="AR93">
        <v>18.768000000000001</v>
      </c>
      <c r="AS93">
        <v>10.089</v>
      </c>
      <c r="AT93">
        <v>20.000042000000001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3093.903409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19.656700000000001</v>
      </c>
      <c r="H94">
        <v>0</v>
      </c>
      <c r="I94">
        <v>0</v>
      </c>
      <c r="J94">
        <v>23.8752</v>
      </c>
      <c r="K94">
        <v>686.77995699999997</v>
      </c>
      <c r="L94">
        <v>435.435</v>
      </c>
      <c r="M94">
        <v>92</v>
      </c>
      <c r="N94">
        <v>118.125</v>
      </c>
      <c r="O94">
        <v>123.66562500000001</v>
      </c>
      <c r="P94">
        <v>135</v>
      </c>
      <c r="Q94">
        <v>19.984999999999999</v>
      </c>
      <c r="R94">
        <v>21.196097999999999</v>
      </c>
      <c r="S94">
        <v>26.3901</v>
      </c>
      <c r="T94">
        <v>0</v>
      </c>
      <c r="U94">
        <v>416.25</v>
      </c>
      <c r="V94">
        <v>11.207700000000001</v>
      </c>
      <c r="W94">
        <v>41.88</v>
      </c>
      <c r="X94">
        <v>147.515625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0</v>
      </c>
      <c r="AE94">
        <v>49.436556000000003</v>
      </c>
      <c r="AF94">
        <v>39.44</v>
      </c>
      <c r="AG94">
        <v>38.981999999999999</v>
      </c>
      <c r="AH94">
        <v>154.69245000000001</v>
      </c>
      <c r="AI94">
        <v>0</v>
      </c>
      <c r="AJ94">
        <v>0</v>
      </c>
      <c r="AK94">
        <v>51.140700000000002</v>
      </c>
      <c r="AL94">
        <v>82.501999999999995</v>
      </c>
      <c r="AM94">
        <v>15.804048</v>
      </c>
      <c r="AN94">
        <v>1.0521499999999999</v>
      </c>
      <c r="AO94">
        <v>26.46</v>
      </c>
      <c r="AP94">
        <v>10.119899999999999</v>
      </c>
      <c r="AQ94">
        <v>62.244</v>
      </c>
      <c r="AR94">
        <v>18.768000000000001</v>
      </c>
      <c r="AS94">
        <v>10.089</v>
      </c>
      <c r="AT94">
        <v>20.000042000000001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3093.934659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19.656700000000001</v>
      </c>
      <c r="H95">
        <v>0</v>
      </c>
      <c r="I95">
        <v>0</v>
      </c>
      <c r="J95">
        <v>23.8752</v>
      </c>
      <c r="K95">
        <v>686.77995699999997</v>
      </c>
      <c r="L95">
        <v>435.435</v>
      </c>
      <c r="M95">
        <v>92</v>
      </c>
      <c r="N95">
        <v>118.125</v>
      </c>
      <c r="O95">
        <v>123.66562500000001</v>
      </c>
      <c r="P95">
        <v>127.5</v>
      </c>
      <c r="Q95">
        <v>19.984999999999999</v>
      </c>
      <c r="R95">
        <v>21.196097999999999</v>
      </c>
      <c r="S95">
        <v>26.3901</v>
      </c>
      <c r="T95">
        <v>0</v>
      </c>
      <c r="U95">
        <v>416.25</v>
      </c>
      <c r="V95">
        <v>11.207700000000001</v>
      </c>
      <c r="W95">
        <v>41.88</v>
      </c>
      <c r="X95">
        <v>147.515625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0</v>
      </c>
      <c r="AE95">
        <v>49.436556000000003</v>
      </c>
      <c r="AF95">
        <v>25.635999999999999</v>
      </c>
      <c r="AG95">
        <v>38.981999999999999</v>
      </c>
      <c r="AH95">
        <v>152.94049999999999</v>
      </c>
      <c r="AI95">
        <v>0</v>
      </c>
      <c r="AJ95">
        <v>0</v>
      </c>
      <c r="AK95">
        <v>51.140700000000002</v>
      </c>
      <c r="AL95">
        <v>82.501999999999995</v>
      </c>
      <c r="AM95">
        <v>10.557359999999999</v>
      </c>
      <c r="AN95">
        <v>1.0521499999999999</v>
      </c>
      <c r="AO95">
        <v>26.46</v>
      </c>
      <c r="AP95">
        <v>10.119899999999999</v>
      </c>
      <c r="AQ95">
        <v>60.48</v>
      </c>
      <c r="AR95">
        <v>18.768000000000001</v>
      </c>
      <c r="AS95">
        <v>11.434200000000001</v>
      </c>
      <c r="AT95">
        <v>20.000042000000001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3059.7924210000001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19.656700000000001</v>
      </c>
      <c r="H96">
        <v>0</v>
      </c>
      <c r="I96">
        <v>0</v>
      </c>
      <c r="J96">
        <v>23.8752</v>
      </c>
      <c r="K96">
        <v>686.77995699999997</v>
      </c>
      <c r="L96">
        <v>435.435</v>
      </c>
      <c r="M96">
        <v>92</v>
      </c>
      <c r="N96">
        <v>118.125</v>
      </c>
      <c r="O96">
        <v>123.66562500000001</v>
      </c>
      <c r="P96">
        <v>127.5</v>
      </c>
      <c r="Q96">
        <v>19.984999999999999</v>
      </c>
      <c r="R96">
        <v>21.196097999999999</v>
      </c>
      <c r="S96">
        <v>26.3901</v>
      </c>
      <c r="T96">
        <v>0</v>
      </c>
      <c r="U96">
        <v>416.25</v>
      </c>
      <c r="V96">
        <v>11.207700000000001</v>
      </c>
      <c r="W96">
        <v>41.88</v>
      </c>
      <c r="X96">
        <v>147.515625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0</v>
      </c>
      <c r="AE96">
        <v>49.436556000000003</v>
      </c>
      <c r="AF96">
        <v>17.748000000000001</v>
      </c>
      <c r="AG96">
        <v>38.981999999999999</v>
      </c>
      <c r="AH96">
        <v>152.94049999999999</v>
      </c>
      <c r="AI96">
        <v>0</v>
      </c>
      <c r="AJ96">
        <v>0</v>
      </c>
      <c r="AK96">
        <v>51.140700000000002</v>
      </c>
      <c r="AL96">
        <v>82.501999999999995</v>
      </c>
      <c r="AM96">
        <v>5.2786799999999996</v>
      </c>
      <c r="AN96">
        <v>1.0521499999999999</v>
      </c>
      <c r="AO96">
        <v>26.46</v>
      </c>
      <c r="AP96">
        <v>10.119899999999999</v>
      </c>
      <c r="AQ96">
        <v>60.48</v>
      </c>
      <c r="AR96">
        <v>18.768000000000001</v>
      </c>
      <c r="AS96">
        <v>11.434200000000001</v>
      </c>
      <c r="AT96">
        <v>20.000042000000001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3046.6257410000003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19.656700000000001</v>
      </c>
      <c r="H97">
        <v>0</v>
      </c>
      <c r="I97">
        <v>0</v>
      </c>
      <c r="J97">
        <v>23.8752</v>
      </c>
      <c r="K97">
        <v>686.77995699999997</v>
      </c>
      <c r="L97">
        <v>435.435</v>
      </c>
      <c r="M97">
        <v>92</v>
      </c>
      <c r="N97">
        <v>118.125</v>
      </c>
      <c r="O97">
        <v>123.66562500000001</v>
      </c>
      <c r="P97">
        <v>127.5</v>
      </c>
      <c r="Q97">
        <v>19.984999999999999</v>
      </c>
      <c r="R97">
        <v>21.196097999999999</v>
      </c>
      <c r="S97">
        <v>26.3901</v>
      </c>
      <c r="T97">
        <v>0</v>
      </c>
      <c r="U97">
        <v>416.25</v>
      </c>
      <c r="V97">
        <v>11.207700000000001</v>
      </c>
      <c r="W97">
        <v>41.88</v>
      </c>
      <c r="X97">
        <v>147.515625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0</v>
      </c>
      <c r="AE97">
        <v>49.436556000000003</v>
      </c>
      <c r="AF97">
        <v>8.8740000000000006</v>
      </c>
      <c r="AG97">
        <v>38.981999999999999</v>
      </c>
      <c r="AH97">
        <v>152.94049999999999</v>
      </c>
      <c r="AI97">
        <v>0</v>
      </c>
      <c r="AJ97">
        <v>0</v>
      </c>
      <c r="AK97">
        <v>51.140700000000002</v>
      </c>
      <c r="AL97">
        <v>82.501999999999995</v>
      </c>
      <c r="AM97">
        <v>5.2786799999999996</v>
      </c>
      <c r="AN97">
        <v>1.0521499999999999</v>
      </c>
      <c r="AO97">
        <v>26.46</v>
      </c>
      <c r="AP97">
        <v>10.119899999999999</v>
      </c>
      <c r="AQ97">
        <v>60.48</v>
      </c>
      <c r="AR97">
        <v>18.768000000000001</v>
      </c>
      <c r="AS97">
        <v>10.089</v>
      </c>
      <c r="AT97">
        <v>20.000042000000001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3036.4065409999998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19.656700000000001</v>
      </c>
      <c r="H98">
        <v>0</v>
      </c>
      <c r="I98">
        <v>0</v>
      </c>
      <c r="J98">
        <v>23.8752</v>
      </c>
      <c r="K98">
        <v>686.77995699999997</v>
      </c>
      <c r="L98">
        <v>435.435</v>
      </c>
      <c r="M98">
        <v>92</v>
      </c>
      <c r="N98">
        <v>118.125</v>
      </c>
      <c r="O98">
        <v>123.66562500000001</v>
      </c>
      <c r="P98">
        <v>127.5</v>
      </c>
      <c r="Q98">
        <v>19.984999999999999</v>
      </c>
      <c r="R98">
        <v>21.196097999999999</v>
      </c>
      <c r="S98">
        <v>26.3901</v>
      </c>
      <c r="T98">
        <v>0</v>
      </c>
      <c r="U98">
        <v>416.25</v>
      </c>
      <c r="V98">
        <v>11.207700000000001</v>
      </c>
      <c r="W98">
        <v>41.88</v>
      </c>
      <c r="X98">
        <v>147.515625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0</v>
      </c>
      <c r="AE98">
        <v>49.436556000000003</v>
      </c>
      <c r="AF98">
        <v>8.8740000000000006</v>
      </c>
      <c r="AG98">
        <v>38.981999999999999</v>
      </c>
      <c r="AH98">
        <v>152.94049999999999</v>
      </c>
      <c r="AI98">
        <v>0</v>
      </c>
      <c r="AJ98">
        <v>0</v>
      </c>
      <c r="AK98">
        <v>51.140700000000002</v>
      </c>
      <c r="AL98">
        <v>82.501999999999995</v>
      </c>
      <c r="AM98">
        <v>5.2786799999999996</v>
      </c>
      <c r="AN98">
        <v>1.0521499999999999</v>
      </c>
      <c r="AO98">
        <v>26.46</v>
      </c>
      <c r="AP98">
        <v>10.119899999999999</v>
      </c>
      <c r="AQ98">
        <v>60.48</v>
      </c>
      <c r="AR98">
        <v>18.768000000000001</v>
      </c>
      <c r="AS98">
        <v>10.089</v>
      </c>
      <c r="AT98">
        <v>19.216066000000001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3035.6225649999997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3.9313399999999998E-2</v>
      </c>
      <c r="H99">
        <f t="shared" si="2"/>
        <v>0</v>
      </c>
      <c r="I99">
        <f t="shared" si="2"/>
        <v>0</v>
      </c>
      <c r="J99">
        <f t="shared" si="2"/>
        <v>4.7750400000000005E-2</v>
      </c>
      <c r="K99">
        <f t="shared" si="2"/>
        <v>12.053101880249995</v>
      </c>
      <c r="L99">
        <f t="shared" si="2"/>
        <v>10.008939500000002</v>
      </c>
      <c r="M99">
        <f t="shared" si="2"/>
        <v>2.1878628307499999</v>
      </c>
      <c r="N99">
        <f t="shared" si="2"/>
        <v>2.8290580242500001</v>
      </c>
      <c r="O99">
        <f t="shared" si="2"/>
        <v>2.9679749999999947</v>
      </c>
      <c r="P99">
        <f t="shared" si="2"/>
        <v>3.0919649910000016</v>
      </c>
      <c r="Q99">
        <f t="shared" si="2"/>
        <v>0.31904574449999962</v>
      </c>
      <c r="R99">
        <f t="shared" si="2"/>
        <v>0.41447665649999949</v>
      </c>
      <c r="S99">
        <f t="shared" si="2"/>
        <v>0.44062430150000031</v>
      </c>
      <c r="T99">
        <f t="shared" si="2"/>
        <v>0</v>
      </c>
      <c r="U99">
        <f t="shared" si="2"/>
        <v>10.012142675000003</v>
      </c>
      <c r="V99">
        <f t="shared" si="2"/>
        <v>0.2391787697500001</v>
      </c>
      <c r="W99">
        <f t="shared" si="2"/>
        <v>0.84398162050000103</v>
      </c>
      <c r="X99">
        <f t="shared" si="2"/>
        <v>2.9816968557499988</v>
      </c>
      <c r="Y99">
        <f t="shared" si="2"/>
        <v>0</v>
      </c>
      <c r="Z99">
        <f t="shared" si="2"/>
        <v>0.11876975000000006</v>
      </c>
      <c r="AA99">
        <f t="shared" si="2"/>
        <v>0.64779604999999929</v>
      </c>
      <c r="AB99">
        <f t="shared" si="2"/>
        <v>0.77723897499999883</v>
      </c>
      <c r="AC99">
        <f t="shared" si="2"/>
        <v>0.48417023599999981</v>
      </c>
      <c r="AD99">
        <f t="shared" si="2"/>
        <v>0.27896217499999987</v>
      </c>
      <c r="AE99">
        <f t="shared" si="2"/>
        <v>1.1864773440000005</v>
      </c>
      <c r="AF99">
        <f t="shared" si="2"/>
        <v>0.32685900000000034</v>
      </c>
      <c r="AG99">
        <f t="shared" si="2"/>
        <v>0.9355679999999994</v>
      </c>
      <c r="AH99">
        <f t="shared" si="2"/>
        <v>3.6758278500000041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1.979467000000005</v>
      </c>
      <c r="AM99">
        <f t="shared" si="2"/>
        <v>8.0083974000000002E-2</v>
      </c>
      <c r="AN99">
        <f t="shared" si="2"/>
        <v>2.5634200000000013E-2</v>
      </c>
      <c r="AO99">
        <f t="shared" si="2"/>
        <v>0.62504400000000004</v>
      </c>
      <c r="AP99">
        <f t="shared" si="2"/>
        <v>0.27605549999999979</v>
      </c>
      <c r="AQ99">
        <f t="shared" si="2"/>
        <v>0.57770999999999972</v>
      </c>
      <c r="AR99">
        <f t="shared" si="2"/>
        <v>0.55503600000000008</v>
      </c>
      <c r="AS99">
        <f t="shared" si="2"/>
        <v>0.38129693999999936</v>
      </c>
      <c r="AT99">
        <f t="shared" si="2"/>
        <v>0.47118810149999896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2.4209074999999998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65.528582045249991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663.91018399999996</v>
      </c>
      <c r="L3">
        <v>420.93501400000002</v>
      </c>
      <c r="M3">
        <v>88.936400000000006</v>
      </c>
      <c r="N3">
        <v>114.19143800000001</v>
      </c>
      <c r="O3">
        <v>119.54756</v>
      </c>
      <c r="P3">
        <v>134.67097699999999</v>
      </c>
      <c r="Q3">
        <v>13.395659</v>
      </c>
      <c r="R3">
        <v>20.490268</v>
      </c>
      <c r="S3">
        <v>17.684422999999999</v>
      </c>
      <c r="T3">
        <v>0</v>
      </c>
      <c r="U3">
        <v>403.47641199999998</v>
      </c>
      <c r="V3">
        <v>13.43713</v>
      </c>
      <c r="W3">
        <v>41.071874999999999</v>
      </c>
      <c r="X3">
        <v>142.60335499999999</v>
      </c>
      <c r="Y3">
        <v>0</v>
      </c>
      <c r="Z3">
        <v>0</v>
      </c>
      <c r="AA3">
        <v>40.744548999999999</v>
      </c>
      <c r="AB3">
        <v>38.194432999999997</v>
      </c>
      <c r="AC3">
        <v>28.095016000000001</v>
      </c>
      <c r="AD3">
        <v>35.373196</v>
      </c>
      <c r="AE3">
        <v>47.790318999999997</v>
      </c>
      <c r="AF3">
        <v>17.156991999999999</v>
      </c>
      <c r="AG3">
        <v>37.683898999999997</v>
      </c>
      <c r="AH3">
        <v>147.84758099999999</v>
      </c>
      <c r="AI3">
        <v>0</v>
      </c>
      <c r="AJ3">
        <v>0</v>
      </c>
      <c r="AK3">
        <v>49.437714999999997</v>
      </c>
      <c r="AL3">
        <v>82.001294000000001</v>
      </c>
      <c r="AM3">
        <v>0</v>
      </c>
      <c r="AN3">
        <v>1.035606</v>
      </c>
      <c r="AO3">
        <v>25.578882</v>
      </c>
      <c r="AP3">
        <v>12.878764</v>
      </c>
      <c r="AQ3">
        <v>43.849511999999997</v>
      </c>
      <c r="AR3">
        <v>23.479209999999998</v>
      </c>
      <c r="AS3">
        <v>31.729877999999999</v>
      </c>
      <c r="AT3">
        <v>18.662430000000001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74.44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2950.3299710000006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663.91018399999996</v>
      </c>
      <c r="L4">
        <v>420.93501400000002</v>
      </c>
      <c r="M4">
        <v>88.936400000000006</v>
      </c>
      <c r="N4">
        <v>114.19143800000001</v>
      </c>
      <c r="O4">
        <v>119.54756</v>
      </c>
      <c r="P4">
        <v>134.67097699999999</v>
      </c>
      <c r="Q4">
        <v>13.395659</v>
      </c>
      <c r="R4">
        <v>20.490268</v>
      </c>
      <c r="S4">
        <v>17.684422999999999</v>
      </c>
      <c r="T4">
        <v>0</v>
      </c>
      <c r="U4">
        <v>403.47641199999998</v>
      </c>
      <c r="V4">
        <v>13.43713</v>
      </c>
      <c r="W4">
        <v>41.075082999999999</v>
      </c>
      <c r="X4">
        <v>142.60335499999999</v>
      </c>
      <c r="Y4">
        <v>0</v>
      </c>
      <c r="Z4">
        <v>0</v>
      </c>
      <c r="AA4">
        <v>40.744548999999999</v>
      </c>
      <c r="AB4">
        <v>38.194432999999997</v>
      </c>
      <c r="AC4">
        <v>28.095016000000001</v>
      </c>
      <c r="AD4">
        <v>35.373196</v>
      </c>
      <c r="AE4">
        <v>47.790318999999997</v>
      </c>
      <c r="AF4">
        <v>17.156991999999999</v>
      </c>
      <c r="AG4">
        <v>37.683898999999997</v>
      </c>
      <c r="AH4">
        <v>147.84758099999999</v>
      </c>
      <c r="AI4">
        <v>0</v>
      </c>
      <c r="AJ4">
        <v>0</v>
      </c>
      <c r="AK4">
        <v>49.437714999999997</v>
      </c>
      <c r="AL4">
        <v>82.001294000000001</v>
      </c>
      <c r="AM4">
        <v>0</v>
      </c>
      <c r="AN4">
        <v>1.035606</v>
      </c>
      <c r="AO4">
        <v>25.578882</v>
      </c>
      <c r="AP4">
        <v>12.878764</v>
      </c>
      <c r="AQ4">
        <v>43.849511999999997</v>
      </c>
      <c r="AR4">
        <v>46.958418999999999</v>
      </c>
      <c r="AS4">
        <v>31.729877999999999</v>
      </c>
      <c r="AT4">
        <v>18.385694000000001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74.44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2973.5356520000009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663.91018399999996</v>
      </c>
      <c r="L5">
        <v>420.93501400000002</v>
      </c>
      <c r="M5">
        <v>88.936400000000006</v>
      </c>
      <c r="N5">
        <v>114.19143800000001</v>
      </c>
      <c r="O5">
        <v>119.54756</v>
      </c>
      <c r="P5">
        <v>134.67097699999999</v>
      </c>
      <c r="Q5">
        <v>19.319500000000001</v>
      </c>
      <c r="R5">
        <v>20.490268</v>
      </c>
      <c r="S5">
        <v>25.511310000000002</v>
      </c>
      <c r="T5">
        <v>0</v>
      </c>
      <c r="U5">
        <v>403.47641199999998</v>
      </c>
      <c r="V5">
        <v>13.43713</v>
      </c>
      <c r="W5">
        <v>41.075082999999999</v>
      </c>
      <c r="X5">
        <v>142.60335499999999</v>
      </c>
      <c r="Y5">
        <v>0</v>
      </c>
      <c r="Z5">
        <v>0</v>
      </c>
      <c r="AA5">
        <v>34.595292999999998</v>
      </c>
      <c r="AB5">
        <v>38.194432999999997</v>
      </c>
      <c r="AC5">
        <v>28.095016000000001</v>
      </c>
      <c r="AD5">
        <v>35.373196</v>
      </c>
      <c r="AE5">
        <v>47.790318999999997</v>
      </c>
      <c r="AF5">
        <v>17.156991999999999</v>
      </c>
      <c r="AG5">
        <v>37.683898999999997</v>
      </c>
      <c r="AH5">
        <v>147.84758099999999</v>
      </c>
      <c r="AI5">
        <v>0</v>
      </c>
      <c r="AJ5">
        <v>0</v>
      </c>
      <c r="AK5">
        <v>49.437714999999997</v>
      </c>
      <c r="AL5">
        <v>82.001294000000001</v>
      </c>
      <c r="AM5">
        <v>0</v>
      </c>
      <c r="AN5">
        <v>1.035606</v>
      </c>
      <c r="AO5">
        <v>25.578882</v>
      </c>
      <c r="AP5">
        <v>12.878764</v>
      </c>
      <c r="AQ5">
        <v>43.849511999999997</v>
      </c>
      <c r="AR5">
        <v>46.958418999999999</v>
      </c>
      <c r="AS5">
        <v>31.729877999999999</v>
      </c>
      <c r="AT5">
        <v>18.103712999999999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74.44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2980.8551430000011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663.91018399999996</v>
      </c>
      <c r="L6">
        <v>420.93501400000002</v>
      </c>
      <c r="M6">
        <v>88.936400000000006</v>
      </c>
      <c r="N6">
        <v>114.19143800000001</v>
      </c>
      <c r="O6">
        <v>119.54756</v>
      </c>
      <c r="P6">
        <v>134.67097699999999</v>
      </c>
      <c r="Q6">
        <v>19.319500000000001</v>
      </c>
      <c r="R6">
        <v>20.490268</v>
      </c>
      <c r="S6">
        <v>25.511310000000002</v>
      </c>
      <c r="T6">
        <v>0</v>
      </c>
      <c r="U6">
        <v>403.47641199999998</v>
      </c>
      <c r="V6">
        <v>13.43713</v>
      </c>
      <c r="W6">
        <v>41.075082999999999</v>
      </c>
      <c r="X6">
        <v>142.60335499999999</v>
      </c>
      <c r="Y6">
        <v>0</v>
      </c>
      <c r="Z6">
        <v>0</v>
      </c>
      <c r="AA6">
        <v>27.111101999999999</v>
      </c>
      <c r="AB6">
        <v>38.194432999999997</v>
      </c>
      <c r="AC6">
        <v>28.095016000000001</v>
      </c>
      <c r="AD6">
        <v>35.373196</v>
      </c>
      <c r="AE6">
        <v>47.790318999999997</v>
      </c>
      <c r="AF6">
        <v>17.156991999999999</v>
      </c>
      <c r="AG6">
        <v>37.683898999999997</v>
      </c>
      <c r="AH6">
        <v>147.84758099999999</v>
      </c>
      <c r="AI6">
        <v>0</v>
      </c>
      <c r="AJ6">
        <v>0</v>
      </c>
      <c r="AK6">
        <v>49.437714999999997</v>
      </c>
      <c r="AL6">
        <v>82.001294000000001</v>
      </c>
      <c r="AM6">
        <v>0</v>
      </c>
      <c r="AN6">
        <v>1.035606</v>
      </c>
      <c r="AO6">
        <v>25.578882</v>
      </c>
      <c r="AP6">
        <v>12.878764</v>
      </c>
      <c r="AQ6">
        <v>43.849511999999997</v>
      </c>
      <c r="AR6">
        <v>23.479209999999998</v>
      </c>
      <c r="AS6">
        <v>31.729877999999999</v>
      </c>
      <c r="AT6">
        <v>18.671206999999999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74.44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2950.4592370000009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663.91018399999996</v>
      </c>
      <c r="L7">
        <v>420.93501400000002</v>
      </c>
      <c r="M7">
        <v>88.936400000000006</v>
      </c>
      <c r="N7">
        <v>114.19143800000001</v>
      </c>
      <c r="O7">
        <v>119.54756</v>
      </c>
      <c r="P7">
        <v>134.67097699999999</v>
      </c>
      <c r="Q7">
        <v>19.319500000000001</v>
      </c>
      <c r="R7">
        <v>20.490268</v>
      </c>
      <c r="S7">
        <v>25.511310000000002</v>
      </c>
      <c r="T7">
        <v>0</v>
      </c>
      <c r="U7">
        <v>403.47641199999998</v>
      </c>
      <c r="V7">
        <v>13.43713</v>
      </c>
      <c r="W7">
        <v>41.075082999999999</v>
      </c>
      <c r="X7">
        <v>142.60335499999999</v>
      </c>
      <c r="Y7">
        <v>0</v>
      </c>
      <c r="Z7">
        <v>0</v>
      </c>
      <c r="AA7">
        <v>27.111101999999999</v>
      </c>
      <c r="AB7">
        <v>38.194432999999997</v>
      </c>
      <c r="AC7">
        <v>28.095016000000001</v>
      </c>
      <c r="AD7">
        <v>35.373196</v>
      </c>
      <c r="AE7">
        <v>47.790318999999997</v>
      </c>
      <c r="AF7">
        <v>8.5784959999999995</v>
      </c>
      <c r="AG7">
        <v>37.683898999999997</v>
      </c>
      <c r="AH7">
        <v>147.84758099999999</v>
      </c>
      <c r="AI7">
        <v>0</v>
      </c>
      <c r="AJ7">
        <v>0</v>
      </c>
      <c r="AK7">
        <v>49.437714999999997</v>
      </c>
      <c r="AL7">
        <v>82.001294000000001</v>
      </c>
      <c r="AM7">
        <v>0</v>
      </c>
      <c r="AN7">
        <v>1.035606</v>
      </c>
      <c r="AO7">
        <v>25.578882</v>
      </c>
      <c r="AP7">
        <v>12.878764</v>
      </c>
      <c r="AQ7">
        <v>43.849511999999997</v>
      </c>
      <c r="AR7">
        <v>23.479209999999998</v>
      </c>
      <c r="AS7">
        <v>31.729877999999999</v>
      </c>
      <c r="AT7">
        <v>18.542373000000001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74.44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2941.7519070000012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663.91018399999996</v>
      </c>
      <c r="L8">
        <v>420.93501400000002</v>
      </c>
      <c r="M8">
        <v>88.936400000000006</v>
      </c>
      <c r="N8">
        <v>114.19143800000001</v>
      </c>
      <c r="O8">
        <v>119.54756</v>
      </c>
      <c r="P8">
        <v>134.67097699999999</v>
      </c>
      <c r="Q8">
        <v>19.319500000000001</v>
      </c>
      <c r="R8">
        <v>20.490268</v>
      </c>
      <c r="S8">
        <v>25.511310000000002</v>
      </c>
      <c r="T8">
        <v>0</v>
      </c>
      <c r="U8">
        <v>403.47641199999998</v>
      </c>
      <c r="V8">
        <v>13.43713</v>
      </c>
      <c r="W8">
        <v>41.075082999999999</v>
      </c>
      <c r="X8">
        <v>142.60335499999999</v>
      </c>
      <c r="Y8">
        <v>0</v>
      </c>
      <c r="Z8">
        <v>0</v>
      </c>
      <c r="AA8">
        <v>13.517366000000001</v>
      </c>
      <c r="AB8">
        <v>38.194432999999997</v>
      </c>
      <c r="AC8">
        <v>28.095016000000001</v>
      </c>
      <c r="AD8">
        <v>35.373196</v>
      </c>
      <c r="AE8">
        <v>47.790318999999997</v>
      </c>
      <c r="AF8">
        <v>8.5784959999999995</v>
      </c>
      <c r="AG8">
        <v>37.683898999999997</v>
      </c>
      <c r="AH8">
        <v>147.84758099999999</v>
      </c>
      <c r="AI8">
        <v>0</v>
      </c>
      <c r="AJ8">
        <v>0</v>
      </c>
      <c r="AK8">
        <v>49.437714999999997</v>
      </c>
      <c r="AL8">
        <v>82.001294000000001</v>
      </c>
      <c r="AM8">
        <v>0</v>
      </c>
      <c r="AN8">
        <v>1.035606</v>
      </c>
      <c r="AO8">
        <v>25.578882</v>
      </c>
      <c r="AP8">
        <v>12.878764</v>
      </c>
      <c r="AQ8">
        <v>43.849511999999997</v>
      </c>
      <c r="AR8">
        <v>23.479209999999998</v>
      </c>
      <c r="AS8">
        <v>31.729877999999999</v>
      </c>
      <c r="AT8">
        <v>15.813155999999999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74.44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2925.4289540000013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663.91018399999996</v>
      </c>
      <c r="L9">
        <v>420.93501400000002</v>
      </c>
      <c r="M9">
        <v>88.936400000000006</v>
      </c>
      <c r="N9">
        <v>114.19143800000001</v>
      </c>
      <c r="O9">
        <v>119.54756</v>
      </c>
      <c r="P9">
        <v>134.67097699999999</v>
      </c>
      <c r="Q9">
        <v>19.319500000000001</v>
      </c>
      <c r="R9">
        <v>20.490268</v>
      </c>
      <c r="S9">
        <v>25.511310000000002</v>
      </c>
      <c r="T9">
        <v>0</v>
      </c>
      <c r="U9">
        <v>403.47641199999998</v>
      </c>
      <c r="V9">
        <v>13.43713</v>
      </c>
      <c r="W9">
        <v>41.075082999999999</v>
      </c>
      <c r="X9">
        <v>142.60335499999999</v>
      </c>
      <c r="Y9">
        <v>0</v>
      </c>
      <c r="Z9">
        <v>0</v>
      </c>
      <c r="AA9">
        <v>13.517366000000001</v>
      </c>
      <c r="AB9">
        <v>38.194432999999997</v>
      </c>
      <c r="AC9">
        <v>28.095016000000001</v>
      </c>
      <c r="AD9">
        <v>35.373196</v>
      </c>
      <c r="AE9">
        <v>47.790318999999997</v>
      </c>
      <c r="AF9">
        <v>8.5784959999999995</v>
      </c>
      <c r="AG9">
        <v>37.683898999999997</v>
      </c>
      <c r="AH9">
        <v>147.84758099999999</v>
      </c>
      <c r="AI9">
        <v>0</v>
      </c>
      <c r="AJ9">
        <v>0</v>
      </c>
      <c r="AK9">
        <v>49.437714999999997</v>
      </c>
      <c r="AL9">
        <v>82.001294000000001</v>
      </c>
      <c r="AM9">
        <v>0</v>
      </c>
      <c r="AN9">
        <v>1.035606</v>
      </c>
      <c r="AO9">
        <v>25.578882</v>
      </c>
      <c r="AP9">
        <v>12.878764</v>
      </c>
      <c r="AQ9">
        <v>43.849511999999997</v>
      </c>
      <c r="AR9">
        <v>23.479209999999998</v>
      </c>
      <c r="AS9">
        <v>15.604858</v>
      </c>
      <c r="AT9">
        <v>14.491726999999999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74.44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2907.9825050000013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663.91018399999996</v>
      </c>
      <c r="L10">
        <v>420.93501400000002</v>
      </c>
      <c r="M10">
        <v>88.936400000000006</v>
      </c>
      <c r="N10">
        <v>114.19143800000001</v>
      </c>
      <c r="O10">
        <v>119.54756</v>
      </c>
      <c r="P10">
        <v>134.67097699999999</v>
      </c>
      <c r="Q10">
        <v>19.319500000000001</v>
      </c>
      <c r="R10">
        <v>20.490268</v>
      </c>
      <c r="S10">
        <v>25.511310000000002</v>
      </c>
      <c r="T10">
        <v>0</v>
      </c>
      <c r="U10">
        <v>403.47641199999998</v>
      </c>
      <c r="V10">
        <v>13.43713</v>
      </c>
      <c r="W10">
        <v>41.075082999999999</v>
      </c>
      <c r="X10">
        <v>142.60335499999999</v>
      </c>
      <c r="Y10">
        <v>0</v>
      </c>
      <c r="Z10">
        <v>0</v>
      </c>
      <c r="AA10">
        <v>0</v>
      </c>
      <c r="AB10">
        <v>38.194432999999997</v>
      </c>
      <c r="AC10">
        <v>28.095016000000001</v>
      </c>
      <c r="AD10">
        <v>35.373196</v>
      </c>
      <c r="AE10">
        <v>47.790318999999997</v>
      </c>
      <c r="AF10">
        <v>8.5784959999999995</v>
      </c>
      <c r="AG10">
        <v>37.683898999999997</v>
      </c>
      <c r="AH10">
        <v>147.84758099999999</v>
      </c>
      <c r="AI10">
        <v>0</v>
      </c>
      <c r="AJ10">
        <v>0</v>
      </c>
      <c r="AK10">
        <v>49.437714999999997</v>
      </c>
      <c r="AL10">
        <v>82.001294000000001</v>
      </c>
      <c r="AM10">
        <v>0</v>
      </c>
      <c r="AN10">
        <v>1.035606</v>
      </c>
      <c r="AO10">
        <v>25.578882</v>
      </c>
      <c r="AP10">
        <v>12.878764</v>
      </c>
      <c r="AQ10">
        <v>43.849511999999997</v>
      </c>
      <c r="AR10">
        <v>23.479209999999998</v>
      </c>
      <c r="AS10">
        <v>14.954656</v>
      </c>
      <c r="AT10">
        <v>15.381861000000001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74.44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2894.7050710000008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603.64817800000003</v>
      </c>
      <c r="L11">
        <v>417.76578499999999</v>
      </c>
      <c r="M11">
        <v>88.936400000000006</v>
      </c>
      <c r="N11">
        <v>114.19143800000001</v>
      </c>
      <c r="O11">
        <v>119.54756</v>
      </c>
      <c r="P11">
        <v>134.67097699999999</v>
      </c>
      <c r="Q11">
        <v>10.762174</v>
      </c>
      <c r="R11">
        <v>20.490268</v>
      </c>
      <c r="S11">
        <v>15.560487</v>
      </c>
      <c r="T11">
        <v>0</v>
      </c>
      <c r="U11">
        <v>403.47641199999998</v>
      </c>
      <c r="V11">
        <v>13.43713</v>
      </c>
      <c r="W11">
        <v>41.075082999999999</v>
      </c>
      <c r="X11">
        <v>142.60335499999999</v>
      </c>
      <c r="Y11">
        <v>0</v>
      </c>
      <c r="Z11">
        <v>0</v>
      </c>
      <c r="AA11">
        <v>0</v>
      </c>
      <c r="AB11">
        <v>38.194432999999997</v>
      </c>
      <c r="AC11">
        <v>28.095016000000001</v>
      </c>
      <c r="AD11">
        <v>35.373196</v>
      </c>
      <c r="AE11">
        <v>47.790318999999997</v>
      </c>
      <c r="AF11">
        <v>8.5784959999999995</v>
      </c>
      <c r="AG11">
        <v>37.683898999999997</v>
      </c>
      <c r="AH11">
        <v>147.84758099999999</v>
      </c>
      <c r="AI11">
        <v>0</v>
      </c>
      <c r="AJ11">
        <v>0</v>
      </c>
      <c r="AK11">
        <v>49.437714999999997</v>
      </c>
      <c r="AL11">
        <v>82.001294000000001</v>
      </c>
      <c r="AM11">
        <v>0</v>
      </c>
      <c r="AN11">
        <v>1.035606</v>
      </c>
      <c r="AO11">
        <v>25.578882</v>
      </c>
      <c r="AP11">
        <v>12.878764</v>
      </c>
      <c r="AQ11">
        <v>43.849511999999997</v>
      </c>
      <c r="AR11">
        <v>23.479209999999998</v>
      </c>
      <c r="AS11">
        <v>14.954656</v>
      </c>
      <c r="AT11">
        <v>16.222660000000001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74.44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2813.6064860000001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555.31317799999999</v>
      </c>
      <c r="L12">
        <v>417.76578499999999</v>
      </c>
      <c r="M12">
        <v>88.936400000000006</v>
      </c>
      <c r="N12">
        <v>114.19143800000001</v>
      </c>
      <c r="O12">
        <v>119.54756</v>
      </c>
      <c r="P12">
        <v>134.67097699999999</v>
      </c>
      <c r="Q12">
        <v>10.762174</v>
      </c>
      <c r="R12">
        <v>20.490268</v>
      </c>
      <c r="S12">
        <v>15.560487</v>
      </c>
      <c r="T12">
        <v>0</v>
      </c>
      <c r="U12">
        <v>403.47641199999998</v>
      </c>
      <c r="V12">
        <v>13.43713</v>
      </c>
      <c r="W12">
        <v>41.075082999999999</v>
      </c>
      <c r="X12">
        <v>142.60335499999999</v>
      </c>
      <c r="Y12">
        <v>0</v>
      </c>
      <c r="Z12">
        <v>0</v>
      </c>
      <c r="AA12">
        <v>0</v>
      </c>
      <c r="AB12">
        <v>38.194432999999997</v>
      </c>
      <c r="AC12">
        <v>28.095016000000001</v>
      </c>
      <c r="AD12">
        <v>35.373196</v>
      </c>
      <c r="AE12">
        <v>47.790318999999997</v>
      </c>
      <c r="AF12">
        <v>8.5784959999999995</v>
      </c>
      <c r="AG12">
        <v>37.683898999999997</v>
      </c>
      <c r="AH12">
        <v>147.84758099999999</v>
      </c>
      <c r="AI12">
        <v>0</v>
      </c>
      <c r="AJ12">
        <v>0</v>
      </c>
      <c r="AK12">
        <v>49.437714999999997</v>
      </c>
      <c r="AL12">
        <v>82.001294000000001</v>
      </c>
      <c r="AM12">
        <v>0</v>
      </c>
      <c r="AN12">
        <v>1.035606</v>
      </c>
      <c r="AO12">
        <v>25.578882</v>
      </c>
      <c r="AP12">
        <v>12.878764</v>
      </c>
      <c r="AQ12">
        <v>43.849511999999997</v>
      </c>
      <c r="AR12">
        <v>23.479209999999998</v>
      </c>
      <c r="AS12">
        <v>14.954656</v>
      </c>
      <c r="AT12">
        <v>15.148709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74.44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2764.1975350000002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506.97817800000001</v>
      </c>
      <c r="L13">
        <v>417.76578499999999</v>
      </c>
      <c r="M13">
        <v>88.936400000000006</v>
      </c>
      <c r="N13">
        <v>114.19143800000001</v>
      </c>
      <c r="O13">
        <v>119.54756</v>
      </c>
      <c r="P13">
        <v>134.67097699999999</v>
      </c>
      <c r="Q13">
        <v>10.762174</v>
      </c>
      <c r="R13">
        <v>20.490268</v>
      </c>
      <c r="S13">
        <v>15.560487</v>
      </c>
      <c r="T13">
        <v>0</v>
      </c>
      <c r="U13">
        <v>403.47641199999998</v>
      </c>
      <c r="V13">
        <v>13.43713</v>
      </c>
      <c r="W13">
        <v>41.075082999999999</v>
      </c>
      <c r="X13">
        <v>142.60335499999999</v>
      </c>
      <c r="Y13">
        <v>0</v>
      </c>
      <c r="Z13">
        <v>0</v>
      </c>
      <c r="AA13">
        <v>0</v>
      </c>
      <c r="AB13">
        <v>38.194432999999997</v>
      </c>
      <c r="AC13">
        <v>28.095016000000001</v>
      </c>
      <c r="AD13">
        <v>35.373196</v>
      </c>
      <c r="AE13">
        <v>47.790318999999997</v>
      </c>
      <c r="AF13">
        <v>8.5784959999999995</v>
      </c>
      <c r="AG13">
        <v>37.683898999999997</v>
      </c>
      <c r="AH13">
        <v>147.84758099999999</v>
      </c>
      <c r="AI13">
        <v>0</v>
      </c>
      <c r="AJ13">
        <v>0</v>
      </c>
      <c r="AK13">
        <v>49.437714999999997</v>
      </c>
      <c r="AL13">
        <v>82.001294000000001</v>
      </c>
      <c r="AM13">
        <v>0</v>
      </c>
      <c r="AN13">
        <v>1.035606</v>
      </c>
      <c r="AO13">
        <v>25.578882</v>
      </c>
      <c r="AP13">
        <v>12.878764</v>
      </c>
      <c r="AQ13">
        <v>36.541260000000001</v>
      </c>
      <c r="AR13">
        <v>20.277498999999999</v>
      </c>
      <c r="AS13">
        <v>14.954656</v>
      </c>
      <c r="AT13">
        <v>17.059018999999999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74.599999999999994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2707.4228819999998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468.31017800000001</v>
      </c>
      <c r="L14">
        <v>417.76578499999999</v>
      </c>
      <c r="M14">
        <v>88.936400000000006</v>
      </c>
      <c r="N14">
        <v>114.19143800000001</v>
      </c>
      <c r="O14">
        <v>119.54756</v>
      </c>
      <c r="P14">
        <v>134.67097699999999</v>
      </c>
      <c r="Q14">
        <v>10.762174</v>
      </c>
      <c r="R14">
        <v>20.490268</v>
      </c>
      <c r="S14">
        <v>15.560487</v>
      </c>
      <c r="T14">
        <v>0</v>
      </c>
      <c r="U14">
        <v>403.47641199999998</v>
      </c>
      <c r="V14">
        <v>13.43713</v>
      </c>
      <c r="W14">
        <v>41.075082999999999</v>
      </c>
      <c r="X14">
        <v>142.60335499999999</v>
      </c>
      <c r="Y14">
        <v>0</v>
      </c>
      <c r="Z14">
        <v>0</v>
      </c>
      <c r="AA14">
        <v>0</v>
      </c>
      <c r="AB14">
        <v>38.194432999999997</v>
      </c>
      <c r="AC14">
        <v>28.095016000000001</v>
      </c>
      <c r="AD14">
        <v>35.373196</v>
      </c>
      <c r="AE14">
        <v>47.790318999999997</v>
      </c>
      <c r="AF14">
        <v>8.5784959999999995</v>
      </c>
      <c r="AG14">
        <v>37.683898999999997</v>
      </c>
      <c r="AH14">
        <v>147.84758099999999</v>
      </c>
      <c r="AI14">
        <v>0</v>
      </c>
      <c r="AJ14">
        <v>0</v>
      </c>
      <c r="AK14">
        <v>49.437714999999997</v>
      </c>
      <c r="AL14">
        <v>82.001294000000001</v>
      </c>
      <c r="AM14">
        <v>0</v>
      </c>
      <c r="AN14">
        <v>1.035606</v>
      </c>
      <c r="AO14">
        <v>25.578882</v>
      </c>
      <c r="AP14">
        <v>12.878764</v>
      </c>
      <c r="AQ14">
        <v>29.233008000000002</v>
      </c>
      <c r="AR14">
        <v>20.277498999999999</v>
      </c>
      <c r="AS14">
        <v>14.954656</v>
      </c>
      <c r="AT14">
        <v>17.867716999999999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74.599999999999994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2662.2553280000002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429.642178</v>
      </c>
      <c r="L15">
        <v>404.72751599999998</v>
      </c>
      <c r="M15">
        <v>88.936400000000006</v>
      </c>
      <c r="N15">
        <v>114.19143800000001</v>
      </c>
      <c r="O15">
        <v>119.54756</v>
      </c>
      <c r="P15">
        <v>134.67097699999999</v>
      </c>
      <c r="Q15">
        <v>10.762174</v>
      </c>
      <c r="R15">
        <v>20.490268</v>
      </c>
      <c r="S15">
        <v>15.560487</v>
      </c>
      <c r="T15">
        <v>0</v>
      </c>
      <c r="U15">
        <v>403.47641199999998</v>
      </c>
      <c r="V15">
        <v>13.43713</v>
      </c>
      <c r="W15">
        <v>41.075082999999999</v>
      </c>
      <c r="X15">
        <v>142.60335499999999</v>
      </c>
      <c r="Y15">
        <v>0</v>
      </c>
      <c r="Z15">
        <v>0</v>
      </c>
      <c r="AA15">
        <v>0</v>
      </c>
      <c r="AB15">
        <v>38.194432999999997</v>
      </c>
      <c r="AC15">
        <v>28.095016000000001</v>
      </c>
      <c r="AD15">
        <v>35.373196</v>
      </c>
      <c r="AE15">
        <v>47.790318999999997</v>
      </c>
      <c r="AF15">
        <v>8.5784959999999995</v>
      </c>
      <c r="AG15">
        <v>37.683898999999997</v>
      </c>
      <c r="AH15">
        <v>147.84758099999999</v>
      </c>
      <c r="AI15">
        <v>0</v>
      </c>
      <c r="AJ15">
        <v>0</v>
      </c>
      <c r="AK15">
        <v>49.437714999999997</v>
      </c>
      <c r="AL15">
        <v>78.631377999999998</v>
      </c>
      <c r="AM15">
        <v>0</v>
      </c>
      <c r="AN15">
        <v>1.035606</v>
      </c>
      <c r="AO15">
        <v>25.578882</v>
      </c>
      <c r="AP15">
        <v>11.764256</v>
      </c>
      <c r="AQ15">
        <v>29.233008000000002</v>
      </c>
      <c r="AR15">
        <v>20.277498999999999</v>
      </c>
      <c r="AS15">
        <v>14.954656</v>
      </c>
      <c r="AT15">
        <v>18.632365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74.709999999999994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2606.9392829999997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429.642178</v>
      </c>
      <c r="L16">
        <v>404.72751599999998</v>
      </c>
      <c r="M16">
        <v>88.936400000000006</v>
      </c>
      <c r="N16">
        <v>114.19143800000001</v>
      </c>
      <c r="O16">
        <v>119.54756</v>
      </c>
      <c r="P16">
        <v>134.67097699999999</v>
      </c>
      <c r="Q16">
        <v>10.762174</v>
      </c>
      <c r="R16">
        <v>14.393196</v>
      </c>
      <c r="S16">
        <v>15.560487</v>
      </c>
      <c r="T16">
        <v>0</v>
      </c>
      <c r="U16">
        <v>403.47641199999998</v>
      </c>
      <c r="V16">
        <v>13.43713</v>
      </c>
      <c r="W16">
        <v>41.075082999999999</v>
      </c>
      <c r="X16">
        <v>142.60335499999999</v>
      </c>
      <c r="Y16">
        <v>0</v>
      </c>
      <c r="Z16">
        <v>0</v>
      </c>
      <c r="AA16">
        <v>0</v>
      </c>
      <c r="AB16">
        <v>38.194432999999997</v>
      </c>
      <c r="AC16">
        <v>28.095016000000001</v>
      </c>
      <c r="AD16">
        <v>35.373196</v>
      </c>
      <c r="AE16">
        <v>47.790318999999997</v>
      </c>
      <c r="AF16">
        <v>8.5784959999999995</v>
      </c>
      <c r="AG16">
        <v>37.683898999999997</v>
      </c>
      <c r="AH16">
        <v>147.84758099999999</v>
      </c>
      <c r="AI16">
        <v>0</v>
      </c>
      <c r="AJ16">
        <v>0</v>
      </c>
      <c r="AK16">
        <v>49.437714999999997</v>
      </c>
      <c r="AL16">
        <v>78.631377999999998</v>
      </c>
      <c r="AM16">
        <v>0</v>
      </c>
      <c r="AN16">
        <v>1.035606</v>
      </c>
      <c r="AO16">
        <v>25.578882</v>
      </c>
      <c r="AP16">
        <v>11.764256</v>
      </c>
      <c r="AQ16">
        <v>29.233008000000002</v>
      </c>
      <c r="AR16">
        <v>20.277498999999999</v>
      </c>
      <c r="AS16">
        <v>14.954656</v>
      </c>
      <c r="AT16">
        <v>17.383374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74.709999999999994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2599.5932199999997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429.642178</v>
      </c>
      <c r="L17">
        <v>404.72751599999998</v>
      </c>
      <c r="M17">
        <v>88.936400000000006</v>
      </c>
      <c r="N17">
        <v>114.19143800000001</v>
      </c>
      <c r="O17">
        <v>119.54756</v>
      </c>
      <c r="P17">
        <v>134.67097699999999</v>
      </c>
      <c r="Q17">
        <v>11.300618</v>
      </c>
      <c r="R17">
        <v>14.393196</v>
      </c>
      <c r="S17">
        <v>15.560487</v>
      </c>
      <c r="T17">
        <v>0</v>
      </c>
      <c r="U17">
        <v>403.47641199999998</v>
      </c>
      <c r="V17">
        <v>9.4689230000000002</v>
      </c>
      <c r="W17">
        <v>27.868414000000001</v>
      </c>
      <c r="X17">
        <v>128.30931799999999</v>
      </c>
      <c r="Y17">
        <v>0</v>
      </c>
      <c r="Z17">
        <v>0</v>
      </c>
      <c r="AA17">
        <v>0</v>
      </c>
      <c r="AB17">
        <v>38.194432999999997</v>
      </c>
      <c r="AC17">
        <v>28.095016000000001</v>
      </c>
      <c r="AD17">
        <v>35.373196</v>
      </c>
      <c r="AE17">
        <v>47.790318999999997</v>
      </c>
      <c r="AF17">
        <v>8.5784959999999995</v>
      </c>
      <c r="AG17">
        <v>37.683898999999997</v>
      </c>
      <c r="AH17">
        <v>147.84758099999999</v>
      </c>
      <c r="AI17">
        <v>0</v>
      </c>
      <c r="AJ17">
        <v>0</v>
      </c>
      <c r="AK17">
        <v>49.437714999999997</v>
      </c>
      <c r="AL17">
        <v>78.631377999999998</v>
      </c>
      <c r="AM17">
        <v>0</v>
      </c>
      <c r="AN17">
        <v>1.035606</v>
      </c>
      <c r="AO17">
        <v>25.578882</v>
      </c>
      <c r="AP17">
        <v>11.764256</v>
      </c>
      <c r="AQ17">
        <v>29.233008000000002</v>
      </c>
      <c r="AR17">
        <v>20.277498999999999</v>
      </c>
      <c r="AS17">
        <v>14.954656</v>
      </c>
      <c r="AT17">
        <v>18.474374999999998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74.75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2569.7937519999996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429.642178</v>
      </c>
      <c r="L18">
        <v>404.72751599999998</v>
      </c>
      <c r="M18">
        <v>88.936400000000006</v>
      </c>
      <c r="N18">
        <v>114.19143800000001</v>
      </c>
      <c r="O18">
        <v>119.54756</v>
      </c>
      <c r="P18">
        <v>134.67097699999999</v>
      </c>
      <c r="Q18">
        <v>11.300618</v>
      </c>
      <c r="R18">
        <v>14.393196</v>
      </c>
      <c r="S18">
        <v>15.560487</v>
      </c>
      <c r="T18">
        <v>0</v>
      </c>
      <c r="U18">
        <v>403.47641199999998</v>
      </c>
      <c r="V18">
        <v>9.4689230000000002</v>
      </c>
      <c r="W18">
        <v>27.868414000000001</v>
      </c>
      <c r="X18">
        <v>118.642318</v>
      </c>
      <c r="Y18">
        <v>0</v>
      </c>
      <c r="Z18">
        <v>0</v>
      </c>
      <c r="AA18">
        <v>0</v>
      </c>
      <c r="AB18">
        <v>38.194432999999997</v>
      </c>
      <c r="AC18">
        <v>28.095016000000001</v>
      </c>
      <c r="AD18">
        <v>35.373196</v>
      </c>
      <c r="AE18">
        <v>47.790318999999997</v>
      </c>
      <c r="AF18">
        <v>8.5784959999999995</v>
      </c>
      <c r="AG18">
        <v>37.683898999999997</v>
      </c>
      <c r="AH18">
        <v>147.84758099999999</v>
      </c>
      <c r="AI18">
        <v>0</v>
      </c>
      <c r="AJ18">
        <v>0</v>
      </c>
      <c r="AK18">
        <v>49.437714999999997</v>
      </c>
      <c r="AL18">
        <v>78.631377999999998</v>
      </c>
      <c r="AM18">
        <v>0</v>
      </c>
      <c r="AN18">
        <v>1.035606</v>
      </c>
      <c r="AO18">
        <v>25.578882</v>
      </c>
      <c r="AP18">
        <v>11.764256</v>
      </c>
      <c r="AQ18">
        <v>29.233008000000002</v>
      </c>
      <c r="AR18">
        <v>20.277498999999999</v>
      </c>
      <c r="AS18">
        <v>14.954656</v>
      </c>
      <c r="AT18">
        <v>17.274819000000001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74.75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2558.9271959999996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429.642178</v>
      </c>
      <c r="L19">
        <v>404.72751599999998</v>
      </c>
      <c r="M19">
        <v>88.936400000000006</v>
      </c>
      <c r="N19">
        <v>114.19143800000001</v>
      </c>
      <c r="O19">
        <v>119.54756</v>
      </c>
      <c r="P19">
        <v>134.67097699999999</v>
      </c>
      <c r="Q19">
        <v>11.300618</v>
      </c>
      <c r="R19">
        <v>14.393196</v>
      </c>
      <c r="S19">
        <v>15.560487</v>
      </c>
      <c r="T19">
        <v>0</v>
      </c>
      <c r="U19">
        <v>403.47641199999998</v>
      </c>
      <c r="V19">
        <v>9.4689230000000002</v>
      </c>
      <c r="W19">
        <v>27.868414000000001</v>
      </c>
      <c r="X19">
        <v>108.975318</v>
      </c>
      <c r="Y19">
        <v>0</v>
      </c>
      <c r="Z19">
        <v>0</v>
      </c>
      <c r="AA19">
        <v>0</v>
      </c>
      <c r="AB19">
        <v>38.194432999999997</v>
      </c>
      <c r="AC19">
        <v>28.095016000000001</v>
      </c>
      <c r="AD19">
        <v>35.373196</v>
      </c>
      <c r="AE19">
        <v>47.790318999999997</v>
      </c>
      <c r="AF19">
        <v>8.5784959999999995</v>
      </c>
      <c r="AG19">
        <v>37.683898999999997</v>
      </c>
      <c r="AH19">
        <v>147.84758099999999</v>
      </c>
      <c r="AI19">
        <v>0</v>
      </c>
      <c r="AJ19">
        <v>0</v>
      </c>
      <c r="AK19">
        <v>49.437714999999997</v>
      </c>
      <c r="AL19">
        <v>78.631377999999998</v>
      </c>
      <c r="AM19">
        <v>0</v>
      </c>
      <c r="AN19">
        <v>1.035606</v>
      </c>
      <c r="AO19">
        <v>25.578882</v>
      </c>
      <c r="AP19">
        <v>11.764256</v>
      </c>
      <c r="AQ19">
        <v>16.443567000000002</v>
      </c>
      <c r="AR19">
        <v>20.277498999999999</v>
      </c>
      <c r="AS19">
        <v>14.954656</v>
      </c>
      <c r="AT19">
        <v>19.243614000000001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74.760000000000005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2538.4495499999994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429.642178</v>
      </c>
      <c r="L20">
        <v>404.72751599999998</v>
      </c>
      <c r="M20">
        <v>88.936400000000006</v>
      </c>
      <c r="N20">
        <v>114.19143800000001</v>
      </c>
      <c r="O20">
        <v>119.54756</v>
      </c>
      <c r="P20">
        <v>134.67097699999999</v>
      </c>
      <c r="Q20">
        <v>11.300618</v>
      </c>
      <c r="R20">
        <v>14.393196</v>
      </c>
      <c r="S20">
        <v>15.560487</v>
      </c>
      <c r="T20">
        <v>0</v>
      </c>
      <c r="U20">
        <v>403.47641199999998</v>
      </c>
      <c r="V20">
        <v>9.4689230000000002</v>
      </c>
      <c r="W20">
        <v>27.868414000000001</v>
      </c>
      <c r="X20">
        <v>108.975318</v>
      </c>
      <c r="Y20">
        <v>0</v>
      </c>
      <c r="Z20">
        <v>0</v>
      </c>
      <c r="AA20">
        <v>0</v>
      </c>
      <c r="AB20">
        <v>38.194432999999997</v>
      </c>
      <c r="AC20">
        <v>28.095016000000001</v>
      </c>
      <c r="AD20">
        <v>35.373196</v>
      </c>
      <c r="AE20">
        <v>47.790318999999997</v>
      </c>
      <c r="AF20">
        <v>8.5784959999999995</v>
      </c>
      <c r="AG20">
        <v>37.683898999999997</v>
      </c>
      <c r="AH20">
        <v>147.84758099999999</v>
      </c>
      <c r="AI20">
        <v>0</v>
      </c>
      <c r="AJ20">
        <v>0</v>
      </c>
      <c r="AK20">
        <v>49.437714999999997</v>
      </c>
      <c r="AL20">
        <v>78.631377999999998</v>
      </c>
      <c r="AM20">
        <v>0</v>
      </c>
      <c r="AN20">
        <v>1.035606</v>
      </c>
      <c r="AO20">
        <v>25.578882</v>
      </c>
      <c r="AP20">
        <v>11.764256</v>
      </c>
      <c r="AQ20">
        <v>14.616504000000001</v>
      </c>
      <c r="AR20">
        <v>20.277498999999999</v>
      </c>
      <c r="AS20">
        <v>14.954656</v>
      </c>
      <c r="AT20">
        <v>19.334040999999999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74.760000000000005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2536.7129139999997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429.642178</v>
      </c>
      <c r="L21">
        <v>404.72751599999998</v>
      </c>
      <c r="M21">
        <v>88.936400000000006</v>
      </c>
      <c r="N21">
        <v>114.19143800000001</v>
      </c>
      <c r="O21">
        <v>119.54756</v>
      </c>
      <c r="P21">
        <v>134.67097699999999</v>
      </c>
      <c r="Q21">
        <v>10.762174</v>
      </c>
      <c r="R21">
        <v>14.393196</v>
      </c>
      <c r="S21">
        <v>15.560487</v>
      </c>
      <c r="T21">
        <v>0</v>
      </c>
      <c r="U21">
        <v>403.47641199999998</v>
      </c>
      <c r="V21">
        <v>9.4689230000000002</v>
      </c>
      <c r="W21">
        <v>27.868414000000001</v>
      </c>
      <c r="X21">
        <v>108.975318</v>
      </c>
      <c r="Y21">
        <v>0</v>
      </c>
      <c r="Z21">
        <v>0</v>
      </c>
      <c r="AA21">
        <v>0</v>
      </c>
      <c r="AB21">
        <v>38.194432999999997</v>
      </c>
      <c r="AC21">
        <v>18.711136</v>
      </c>
      <c r="AD21">
        <v>35.373196</v>
      </c>
      <c r="AE21">
        <v>47.790318999999997</v>
      </c>
      <c r="AF21">
        <v>8.5784959999999995</v>
      </c>
      <c r="AG21">
        <v>37.683898999999997</v>
      </c>
      <c r="AH21">
        <v>147.84758099999999</v>
      </c>
      <c r="AI21">
        <v>0</v>
      </c>
      <c r="AJ21">
        <v>0</v>
      </c>
      <c r="AK21">
        <v>49.437714999999997</v>
      </c>
      <c r="AL21">
        <v>78.631377999999998</v>
      </c>
      <c r="AM21">
        <v>0</v>
      </c>
      <c r="AN21">
        <v>1.035606</v>
      </c>
      <c r="AO21">
        <v>25.578882</v>
      </c>
      <c r="AP21">
        <v>11.764256</v>
      </c>
      <c r="AQ21">
        <v>14.616504000000001</v>
      </c>
      <c r="AR21">
        <v>20.277498999999999</v>
      </c>
      <c r="AS21">
        <v>14.954656</v>
      </c>
      <c r="AT21">
        <v>19.334040999999999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74.73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2526.7605899999994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429.642178</v>
      </c>
      <c r="L22">
        <v>404.72751599999998</v>
      </c>
      <c r="M22">
        <v>88.936400000000006</v>
      </c>
      <c r="N22">
        <v>114.19143800000001</v>
      </c>
      <c r="O22">
        <v>119.54756</v>
      </c>
      <c r="P22">
        <v>134.67097699999999</v>
      </c>
      <c r="Q22">
        <v>10.762174</v>
      </c>
      <c r="R22">
        <v>14.393196</v>
      </c>
      <c r="S22">
        <v>15.560487</v>
      </c>
      <c r="T22">
        <v>0</v>
      </c>
      <c r="U22">
        <v>403.47641199999998</v>
      </c>
      <c r="V22">
        <v>9.4689230000000002</v>
      </c>
      <c r="W22">
        <v>27.868414000000001</v>
      </c>
      <c r="X22">
        <v>108.975318</v>
      </c>
      <c r="Y22">
        <v>0</v>
      </c>
      <c r="Z22">
        <v>0</v>
      </c>
      <c r="AA22">
        <v>0</v>
      </c>
      <c r="AB22">
        <v>38.194432999999997</v>
      </c>
      <c r="AC22">
        <v>18.711136</v>
      </c>
      <c r="AD22">
        <v>35.373196</v>
      </c>
      <c r="AE22">
        <v>47.790318999999997</v>
      </c>
      <c r="AF22">
        <v>8.5784959999999995</v>
      </c>
      <c r="AG22">
        <v>37.683898999999997</v>
      </c>
      <c r="AH22">
        <v>147.84758099999999</v>
      </c>
      <c r="AI22">
        <v>0</v>
      </c>
      <c r="AJ22">
        <v>0</v>
      </c>
      <c r="AK22">
        <v>49.437714999999997</v>
      </c>
      <c r="AL22">
        <v>78.631377999999998</v>
      </c>
      <c r="AM22">
        <v>0</v>
      </c>
      <c r="AN22">
        <v>1.035606</v>
      </c>
      <c r="AO22">
        <v>25.578882</v>
      </c>
      <c r="AP22">
        <v>11.764256</v>
      </c>
      <c r="AQ22">
        <v>14.616504000000001</v>
      </c>
      <c r="AR22">
        <v>20.277498999999999</v>
      </c>
      <c r="AS22">
        <v>14.954656</v>
      </c>
      <c r="AT22">
        <v>19.334040999999999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74.73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2526.7605899999994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429.642178</v>
      </c>
      <c r="L23">
        <v>417.76578499999999</v>
      </c>
      <c r="M23">
        <v>88.936400000000006</v>
      </c>
      <c r="N23">
        <v>114.19143800000001</v>
      </c>
      <c r="O23">
        <v>119.54756</v>
      </c>
      <c r="P23">
        <v>134.67097699999999</v>
      </c>
      <c r="Q23">
        <v>13.737194000000001</v>
      </c>
      <c r="R23">
        <v>14.393196</v>
      </c>
      <c r="S23">
        <v>19.120691000000001</v>
      </c>
      <c r="T23">
        <v>0</v>
      </c>
      <c r="U23">
        <v>403.47641199999998</v>
      </c>
      <c r="V23">
        <v>9.4689230000000002</v>
      </c>
      <c r="W23">
        <v>27.868414000000001</v>
      </c>
      <c r="X23">
        <v>108.975318</v>
      </c>
      <c r="Y23">
        <v>0</v>
      </c>
      <c r="Z23">
        <v>0</v>
      </c>
      <c r="AA23">
        <v>0</v>
      </c>
      <c r="AB23">
        <v>38.194432999999997</v>
      </c>
      <c r="AC23">
        <v>18.711136</v>
      </c>
      <c r="AD23">
        <v>35.373196</v>
      </c>
      <c r="AE23">
        <v>47.790318999999997</v>
      </c>
      <c r="AF23">
        <v>8.5784959999999995</v>
      </c>
      <c r="AG23">
        <v>37.683898999999997</v>
      </c>
      <c r="AH23">
        <v>147.84758099999999</v>
      </c>
      <c r="AI23">
        <v>0</v>
      </c>
      <c r="AJ23">
        <v>0</v>
      </c>
      <c r="AK23">
        <v>49.437714999999997</v>
      </c>
      <c r="AL23">
        <v>78.631377999999998</v>
      </c>
      <c r="AM23">
        <v>0</v>
      </c>
      <c r="AN23">
        <v>1.035606</v>
      </c>
      <c r="AO23">
        <v>25.578882</v>
      </c>
      <c r="AP23">
        <v>11.764256</v>
      </c>
      <c r="AQ23">
        <v>14.616504000000001</v>
      </c>
      <c r="AR23">
        <v>20.277498999999999</v>
      </c>
      <c r="AS23">
        <v>14.954656</v>
      </c>
      <c r="AT23">
        <v>19.334040999999999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74.75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2546.3540829999993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429.642178</v>
      </c>
      <c r="L24">
        <v>417.76578499999999</v>
      </c>
      <c r="M24">
        <v>88.936400000000006</v>
      </c>
      <c r="N24">
        <v>114.19143800000001</v>
      </c>
      <c r="O24">
        <v>119.54756</v>
      </c>
      <c r="P24">
        <v>134.67097699999999</v>
      </c>
      <c r="Q24">
        <v>13.737194000000001</v>
      </c>
      <c r="R24">
        <v>14.393196</v>
      </c>
      <c r="S24">
        <v>19.140273000000001</v>
      </c>
      <c r="T24">
        <v>0</v>
      </c>
      <c r="U24">
        <v>403.47641199999998</v>
      </c>
      <c r="V24">
        <v>9.4689230000000002</v>
      </c>
      <c r="W24">
        <v>27.868414000000001</v>
      </c>
      <c r="X24">
        <v>108.975318</v>
      </c>
      <c r="Y24">
        <v>0</v>
      </c>
      <c r="Z24">
        <v>0</v>
      </c>
      <c r="AA24">
        <v>0</v>
      </c>
      <c r="AB24">
        <v>38.194432999999997</v>
      </c>
      <c r="AC24">
        <v>18.711136</v>
      </c>
      <c r="AD24">
        <v>35.373196</v>
      </c>
      <c r="AE24">
        <v>47.790318999999997</v>
      </c>
      <c r="AF24">
        <v>8.5784959999999995</v>
      </c>
      <c r="AG24">
        <v>37.683898999999997</v>
      </c>
      <c r="AH24">
        <v>147.84758099999999</v>
      </c>
      <c r="AI24">
        <v>0</v>
      </c>
      <c r="AJ24">
        <v>0</v>
      </c>
      <c r="AK24">
        <v>49.437714999999997</v>
      </c>
      <c r="AL24">
        <v>78.631377999999998</v>
      </c>
      <c r="AM24">
        <v>0</v>
      </c>
      <c r="AN24">
        <v>1.035606</v>
      </c>
      <c r="AO24">
        <v>25.578882</v>
      </c>
      <c r="AP24">
        <v>11.764256</v>
      </c>
      <c r="AQ24">
        <v>14.616504000000001</v>
      </c>
      <c r="AR24">
        <v>20.277498999999999</v>
      </c>
      <c r="AS24">
        <v>14.954656</v>
      </c>
      <c r="AT24">
        <v>19.334040999999999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74.75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2546.3736649999992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395.77558399999998</v>
      </c>
      <c r="L25">
        <v>404.72751599999998</v>
      </c>
      <c r="M25">
        <v>88.936400000000006</v>
      </c>
      <c r="N25">
        <v>114.19143800000001</v>
      </c>
      <c r="O25">
        <v>119.54756</v>
      </c>
      <c r="P25">
        <v>134.67097699999999</v>
      </c>
      <c r="Q25">
        <v>10.762174</v>
      </c>
      <c r="R25">
        <v>14.393196</v>
      </c>
      <c r="S25">
        <v>15.560487</v>
      </c>
      <c r="T25">
        <v>0</v>
      </c>
      <c r="U25">
        <v>403.47641199999998</v>
      </c>
      <c r="V25">
        <v>9.4689230000000002</v>
      </c>
      <c r="W25">
        <v>27.868414000000001</v>
      </c>
      <c r="X25">
        <v>108.975318</v>
      </c>
      <c r="Y25">
        <v>0</v>
      </c>
      <c r="Z25">
        <v>0</v>
      </c>
      <c r="AA25">
        <v>0</v>
      </c>
      <c r="AB25">
        <v>38.194432999999997</v>
      </c>
      <c r="AC25">
        <v>18.711136</v>
      </c>
      <c r="AD25">
        <v>35.373196</v>
      </c>
      <c r="AE25">
        <v>47.790318999999997</v>
      </c>
      <c r="AF25">
        <v>8.5784959999999995</v>
      </c>
      <c r="AG25">
        <v>37.683898999999997</v>
      </c>
      <c r="AH25">
        <v>147.84758099999999</v>
      </c>
      <c r="AI25">
        <v>0</v>
      </c>
      <c r="AJ25">
        <v>0</v>
      </c>
      <c r="AK25">
        <v>49.437714999999997</v>
      </c>
      <c r="AL25">
        <v>78.631377999999998</v>
      </c>
      <c r="AM25">
        <v>0</v>
      </c>
      <c r="AN25">
        <v>1.035606</v>
      </c>
      <c r="AO25">
        <v>25.010462</v>
      </c>
      <c r="AP25">
        <v>11.764256</v>
      </c>
      <c r="AQ25">
        <v>14.616504000000001</v>
      </c>
      <c r="AR25">
        <v>20.277498999999999</v>
      </c>
      <c r="AS25">
        <v>14.954656</v>
      </c>
      <c r="AT25">
        <v>19.334040999999999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74.75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2492.3455759999997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395.77558399999998</v>
      </c>
      <c r="L26">
        <v>404.72751599999998</v>
      </c>
      <c r="M26">
        <v>88.936400000000006</v>
      </c>
      <c r="N26">
        <v>114.19143800000001</v>
      </c>
      <c r="O26">
        <v>119.54756</v>
      </c>
      <c r="P26">
        <v>134.67097699999999</v>
      </c>
      <c r="Q26">
        <v>10.762174</v>
      </c>
      <c r="R26">
        <v>14.393196</v>
      </c>
      <c r="S26">
        <v>15.560487</v>
      </c>
      <c r="T26">
        <v>0</v>
      </c>
      <c r="U26">
        <v>403.47641199999998</v>
      </c>
      <c r="V26">
        <v>9.4689230000000002</v>
      </c>
      <c r="W26">
        <v>27.868414000000001</v>
      </c>
      <c r="X26">
        <v>108.975318</v>
      </c>
      <c r="Y26">
        <v>0</v>
      </c>
      <c r="Z26">
        <v>0</v>
      </c>
      <c r="AA26">
        <v>0</v>
      </c>
      <c r="AB26">
        <v>38.194432999999997</v>
      </c>
      <c r="AC26">
        <v>18.711136</v>
      </c>
      <c r="AD26">
        <v>35.373196</v>
      </c>
      <c r="AE26">
        <v>47.790318999999997</v>
      </c>
      <c r="AF26">
        <v>8.5784959999999995</v>
      </c>
      <c r="AG26">
        <v>37.683898999999997</v>
      </c>
      <c r="AH26">
        <v>147.84758099999999</v>
      </c>
      <c r="AI26">
        <v>0</v>
      </c>
      <c r="AJ26">
        <v>0</v>
      </c>
      <c r="AK26">
        <v>49.437714999999997</v>
      </c>
      <c r="AL26">
        <v>78.631377999999998</v>
      </c>
      <c r="AM26">
        <v>0</v>
      </c>
      <c r="AN26">
        <v>1.035606</v>
      </c>
      <c r="AO26">
        <v>25.010462</v>
      </c>
      <c r="AP26">
        <v>11.764256</v>
      </c>
      <c r="AQ26">
        <v>14.616504000000001</v>
      </c>
      <c r="AR26">
        <v>20.277498999999999</v>
      </c>
      <c r="AS26">
        <v>14.954656</v>
      </c>
      <c r="AT26">
        <v>19.334040999999999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74.75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2492.3455759999997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386.10858400000001</v>
      </c>
      <c r="L27">
        <v>404.72751599999998</v>
      </c>
      <c r="M27">
        <v>88.936400000000006</v>
      </c>
      <c r="N27">
        <v>114.19143800000001</v>
      </c>
      <c r="O27">
        <v>119.54756</v>
      </c>
      <c r="P27">
        <v>134.67097699999999</v>
      </c>
      <c r="Q27">
        <v>11.338452</v>
      </c>
      <c r="R27">
        <v>14.393196</v>
      </c>
      <c r="S27">
        <v>15.560487</v>
      </c>
      <c r="T27">
        <v>0</v>
      </c>
      <c r="U27">
        <v>403.47641199999998</v>
      </c>
      <c r="V27">
        <v>9.4689230000000002</v>
      </c>
      <c r="W27">
        <v>27.868414000000001</v>
      </c>
      <c r="X27">
        <v>108.975318</v>
      </c>
      <c r="Y27">
        <v>0</v>
      </c>
      <c r="Z27">
        <v>0</v>
      </c>
      <c r="AA27">
        <v>0</v>
      </c>
      <c r="AB27">
        <v>38.194432999999997</v>
      </c>
      <c r="AC27">
        <v>18.711136</v>
      </c>
      <c r="AD27">
        <v>35.373196</v>
      </c>
      <c r="AE27">
        <v>47.790318999999997</v>
      </c>
      <c r="AF27">
        <v>8.5784959999999995</v>
      </c>
      <c r="AG27">
        <v>37.683898999999997</v>
      </c>
      <c r="AH27">
        <v>147.84758099999999</v>
      </c>
      <c r="AI27">
        <v>0</v>
      </c>
      <c r="AJ27">
        <v>0</v>
      </c>
      <c r="AK27">
        <v>49.437714999999997</v>
      </c>
      <c r="AL27">
        <v>78.631377999999998</v>
      </c>
      <c r="AM27">
        <v>0</v>
      </c>
      <c r="AN27">
        <v>1.035606</v>
      </c>
      <c r="AO27">
        <v>25.010462</v>
      </c>
      <c r="AP27">
        <v>11.764256</v>
      </c>
      <c r="AQ27">
        <v>14.616504000000001</v>
      </c>
      <c r="AR27">
        <v>20.277498999999999</v>
      </c>
      <c r="AS27">
        <v>14.954656</v>
      </c>
      <c r="AT27">
        <v>19.334040999999999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74.62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2483.1248539999997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386.10858400000001</v>
      </c>
      <c r="L28">
        <v>404.72751599999998</v>
      </c>
      <c r="M28">
        <v>88.936400000000006</v>
      </c>
      <c r="N28">
        <v>114.19143800000001</v>
      </c>
      <c r="O28">
        <v>119.54756</v>
      </c>
      <c r="P28">
        <v>134.67097699999999</v>
      </c>
      <c r="Q28">
        <v>11.330415</v>
      </c>
      <c r="R28">
        <v>14.393196</v>
      </c>
      <c r="S28">
        <v>15.560487</v>
      </c>
      <c r="T28">
        <v>0</v>
      </c>
      <c r="U28">
        <v>403.47641199999998</v>
      </c>
      <c r="V28">
        <v>9.4689230000000002</v>
      </c>
      <c r="W28">
        <v>27.868414000000001</v>
      </c>
      <c r="X28">
        <v>108.975318</v>
      </c>
      <c r="Y28">
        <v>0</v>
      </c>
      <c r="Z28">
        <v>0</v>
      </c>
      <c r="AA28">
        <v>0</v>
      </c>
      <c r="AB28">
        <v>38.194432999999997</v>
      </c>
      <c r="AC28">
        <v>18.711136</v>
      </c>
      <c r="AD28">
        <v>35.373196</v>
      </c>
      <c r="AE28">
        <v>47.790318999999997</v>
      </c>
      <c r="AF28">
        <v>8.5784959999999995</v>
      </c>
      <c r="AG28">
        <v>37.683898999999997</v>
      </c>
      <c r="AH28">
        <v>147.84758099999999</v>
      </c>
      <c r="AI28">
        <v>0</v>
      </c>
      <c r="AJ28">
        <v>0</v>
      </c>
      <c r="AK28">
        <v>49.437714999999997</v>
      </c>
      <c r="AL28">
        <v>78.631377999999998</v>
      </c>
      <c r="AM28">
        <v>0</v>
      </c>
      <c r="AN28">
        <v>1.035606</v>
      </c>
      <c r="AO28">
        <v>25.010462</v>
      </c>
      <c r="AP28">
        <v>11.764256</v>
      </c>
      <c r="AQ28">
        <v>14.616504000000001</v>
      </c>
      <c r="AR28">
        <v>46.958418999999999</v>
      </c>
      <c r="AS28">
        <v>14.954656</v>
      </c>
      <c r="AT28">
        <v>19.334040999999999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74.62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2509.7977369999999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411.34226999999998</v>
      </c>
      <c r="L29">
        <v>417.76578499999999</v>
      </c>
      <c r="M29">
        <v>88.936400000000006</v>
      </c>
      <c r="N29">
        <v>114.19143800000001</v>
      </c>
      <c r="O29">
        <v>119.54756</v>
      </c>
      <c r="P29">
        <v>134.67097699999999</v>
      </c>
      <c r="Q29">
        <v>13.737194000000001</v>
      </c>
      <c r="R29">
        <v>14.393196</v>
      </c>
      <c r="S29">
        <v>19.140273000000001</v>
      </c>
      <c r="T29">
        <v>0</v>
      </c>
      <c r="U29">
        <v>403.47641199999998</v>
      </c>
      <c r="V29">
        <v>9.4689230000000002</v>
      </c>
      <c r="W29">
        <v>27.868414000000001</v>
      </c>
      <c r="X29">
        <v>108.975318</v>
      </c>
      <c r="Y29">
        <v>0</v>
      </c>
      <c r="Z29">
        <v>0</v>
      </c>
      <c r="AA29">
        <v>0</v>
      </c>
      <c r="AB29">
        <v>38.194432999999997</v>
      </c>
      <c r="AC29">
        <v>18.711136</v>
      </c>
      <c r="AD29">
        <v>35.373196</v>
      </c>
      <c r="AE29">
        <v>47.790318999999997</v>
      </c>
      <c r="AF29">
        <v>8.5784959999999995</v>
      </c>
      <c r="AG29">
        <v>37.683898999999997</v>
      </c>
      <c r="AH29">
        <v>147.84758099999999</v>
      </c>
      <c r="AI29">
        <v>0</v>
      </c>
      <c r="AJ29">
        <v>0</v>
      </c>
      <c r="AK29">
        <v>49.437714999999997</v>
      </c>
      <c r="AL29">
        <v>78.631377999999998</v>
      </c>
      <c r="AM29">
        <v>0</v>
      </c>
      <c r="AN29">
        <v>1.035606</v>
      </c>
      <c r="AO29">
        <v>25.010462</v>
      </c>
      <c r="AP29">
        <v>11.764256</v>
      </c>
      <c r="AQ29">
        <v>8.1608809999999998</v>
      </c>
      <c r="AR29">
        <v>46.958418999999999</v>
      </c>
      <c r="AS29">
        <v>14.954656</v>
      </c>
      <c r="AT29">
        <v>19.334040999999999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74.44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2547.4206339999996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429.642178</v>
      </c>
      <c r="L30">
        <v>417.76578499999999</v>
      </c>
      <c r="M30">
        <v>88.936400000000006</v>
      </c>
      <c r="N30">
        <v>114.19143800000001</v>
      </c>
      <c r="O30">
        <v>119.54756</v>
      </c>
      <c r="P30">
        <v>134.67097699999999</v>
      </c>
      <c r="Q30">
        <v>13.737194000000001</v>
      </c>
      <c r="R30">
        <v>14.393196</v>
      </c>
      <c r="S30">
        <v>19.140273000000001</v>
      </c>
      <c r="T30">
        <v>0</v>
      </c>
      <c r="U30">
        <v>403.47641199999998</v>
      </c>
      <c r="V30">
        <v>9.4689230000000002</v>
      </c>
      <c r="W30">
        <v>27.868414000000001</v>
      </c>
      <c r="X30">
        <v>108.975318</v>
      </c>
      <c r="Y30">
        <v>0</v>
      </c>
      <c r="Z30">
        <v>0</v>
      </c>
      <c r="AA30">
        <v>12.524565000000001</v>
      </c>
      <c r="AB30">
        <v>38.194432999999997</v>
      </c>
      <c r="AC30">
        <v>18.711136</v>
      </c>
      <c r="AD30">
        <v>35.373196</v>
      </c>
      <c r="AE30">
        <v>47.790318999999997</v>
      </c>
      <c r="AF30">
        <v>8.5784959999999995</v>
      </c>
      <c r="AG30">
        <v>37.683898999999997</v>
      </c>
      <c r="AH30">
        <v>147.84758099999999</v>
      </c>
      <c r="AI30">
        <v>0</v>
      </c>
      <c r="AJ30">
        <v>0</v>
      </c>
      <c r="AK30">
        <v>49.437714999999997</v>
      </c>
      <c r="AL30">
        <v>78.631377999999998</v>
      </c>
      <c r="AM30">
        <v>0</v>
      </c>
      <c r="AN30">
        <v>1.035606</v>
      </c>
      <c r="AO30">
        <v>25.010462</v>
      </c>
      <c r="AP30">
        <v>11.764256</v>
      </c>
      <c r="AQ30">
        <v>0</v>
      </c>
      <c r="AR30">
        <v>20.277498999999999</v>
      </c>
      <c r="AS30">
        <v>14.954656</v>
      </c>
      <c r="AT30">
        <v>19.334040999999999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74.44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2543.4033059999997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429.642178</v>
      </c>
      <c r="L31">
        <v>417.76578499999999</v>
      </c>
      <c r="M31">
        <v>88.936400000000006</v>
      </c>
      <c r="N31">
        <v>114.19143800000001</v>
      </c>
      <c r="O31">
        <v>119.54756</v>
      </c>
      <c r="P31">
        <v>134.67097699999999</v>
      </c>
      <c r="Q31">
        <v>13.737194000000001</v>
      </c>
      <c r="R31">
        <v>14.393196</v>
      </c>
      <c r="S31">
        <v>19.140273000000001</v>
      </c>
      <c r="T31">
        <v>0</v>
      </c>
      <c r="U31">
        <v>403.47641199999998</v>
      </c>
      <c r="V31">
        <v>9.4689230000000002</v>
      </c>
      <c r="W31">
        <v>27.868414000000001</v>
      </c>
      <c r="X31">
        <v>108.975318</v>
      </c>
      <c r="Y31">
        <v>0</v>
      </c>
      <c r="Z31">
        <v>0</v>
      </c>
      <c r="AA31">
        <v>13.517366000000001</v>
      </c>
      <c r="AB31">
        <v>38.194432999999997</v>
      </c>
      <c r="AC31">
        <v>18.711136</v>
      </c>
      <c r="AD31">
        <v>35.373196</v>
      </c>
      <c r="AE31">
        <v>47.790318999999997</v>
      </c>
      <c r="AF31">
        <v>8.5784959999999995</v>
      </c>
      <c r="AG31">
        <v>37.683898999999997</v>
      </c>
      <c r="AH31">
        <v>147.84758099999999</v>
      </c>
      <c r="AI31">
        <v>0</v>
      </c>
      <c r="AJ31">
        <v>0</v>
      </c>
      <c r="AK31">
        <v>49.437714999999997</v>
      </c>
      <c r="AL31">
        <v>78.631377999999998</v>
      </c>
      <c r="AM31">
        <v>0</v>
      </c>
      <c r="AN31">
        <v>1.035606</v>
      </c>
      <c r="AO31">
        <v>25.010462</v>
      </c>
      <c r="AP31">
        <v>11.764256</v>
      </c>
      <c r="AQ31">
        <v>0</v>
      </c>
      <c r="AR31">
        <v>20.277498999999999</v>
      </c>
      <c r="AS31">
        <v>14.954656</v>
      </c>
      <c r="AT31">
        <v>19.334040999999999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74.44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2544.396107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429.642178</v>
      </c>
      <c r="L32">
        <v>417.76578499999999</v>
      </c>
      <c r="M32">
        <v>88.936400000000006</v>
      </c>
      <c r="N32">
        <v>114.19143800000001</v>
      </c>
      <c r="O32">
        <v>119.54756</v>
      </c>
      <c r="P32">
        <v>134.67097699999999</v>
      </c>
      <c r="Q32">
        <v>13.737194000000001</v>
      </c>
      <c r="R32">
        <v>14.393196</v>
      </c>
      <c r="S32">
        <v>19.140273000000001</v>
      </c>
      <c r="T32">
        <v>0</v>
      </c>
      <c r="U32">
        <v>403.47641199999998</v>
      </c>
      <c r="V32">
        <v>9.4689230000000002</v>
      </c>
      <c r="W32">
        <v>27.868414000000001</v>
      </c>
      <c r="X32">
        <v>108.975318</v>
      </c>
      <c r="Y32">
        <v>0</v>
      </c>
      <c r="Z32">
        <v>0</v>
      </c>
      <c r="AA32">
        <v>13.517366000000001</v>
      </c>
      <c r="AB32">
        <v>38.194432999999997</v>
      </c>
      <c r="AC32">
        <v>18.711136</v>
      </c>
      <c r="AD32">
        <v>26.434121000000001</v>
      </c>
      <c r="AE32">
        <v>47.790318999999997</v>
      </c>
      <c r="AF32">
        <v>8.5784959999999995</v>
      </c>
      <c r="AG32">
        <v>37.683898999999997</v>
      </c>
      <c r="AH32">
        <v>147.84758099999999</v>
      </c>
      <c r="AI32">
        <v>0</v>
      </c>
      <c r="AJ32">
        <v>0</v>
      </c>
      <c r="AK32">
        <v>49.437714999999997</v>
      </c>
      <c r="AL32">
        <v>78.631377999999998</v>
      </c>
      <c r="AM32">
        <v>0</v>
      </c>
      <c r="AN32">
        <v>1.035606</v>
      </c>
      <c r="AO32">
        <v>25.010462</v>
      </c>
      <c r="AP32">
        <v>11.764256</v>
      </c>
      <c r="AQ32">
        <v>0</v>
      </c>
      <c r="AR32">
        <v>20.277498999999999</v>
      </c>
      <c r="AS32">
        <v>14.954656</v>
      </c>
      <c r="AT32">
        <v>19.334040999999999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74.44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2535.4570319999998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429.642178</v>
      </c>
      <c r="L33">
        <v>417.76578499999999</v>
      </c>
      <c r="M33">
        <v>88.936400000000006</v>
      </c>
      <c r="N33">
        <v>114.19143800000001</v>
      </c>
      <c r="O33">
        <v>119.54756</v>
      </c>
      <c r="P33">
        <v>134.67097699999999</v>
      </c>
      <c r="Q33">
        <v>13.737194000000001</v>
      </c>
      <c r="R33">
        <v>14.393196</v>
      </c>
      <c r="S33">
        <v>19.140273000000001</v>
      </c>
      <c r="T33">
        <v>0</v>
      </c>
      <c r="U33">
        <v>403.47641199999998</v>
      </c>
      <c r="V33">
        <v>9.4689230000000002</v>
      </c>
      <c r="W33">
        <v>27.868414000000001</v>
      </c>
      <c r="X33">
        <v>108.975318</v>
      </c>
      <c r="Y33">
        <v>0</v>
      </c>
      <c r="Z33">
        <v>0</v>
      </c>
      <c r="AA33">
        <v>13.517366000000001</v>
      </c>
      <c r="AB33">
        <v>38.194432999999997</v>
      </c>
      <c r="AC33">
        <v>18.711136</v>
      </c>
      <c r="AD33">
        <v>17.622748000000001</v>
      </c>
      <c r="AE33">
        <v>47.790318999999997</v>
      </c>
      <c r="AF33">
        <v>8.5784959999999995</v>
      </c>
      <c r="AG33">
        <v>37.683898999999997</v>
      </c>
      <c r="AH33">
        <v>147.84758099999999</v>
      </c>
      <c r="AI33">
        <v>0</v>
      </c>
      <c r="AJ33">
        <v>0</v>
      </c>
      <c r="AK33">
        <v>49.437714999999997</v>
      </c>
      <c r="AL33">
        <v>78.631377999999998</v>
      </c>
      <c r="AM33">
        <v>0</v>
      </c>
      <c r="AN33">
        <v>1.035606</v>
      </c>
      <c r="AO33">
        <v>25.010462</v>
      </c>
      <c r="AP33">
        <v>11.764256</v>
      </c>
      <c r="AQ33">
        <v>0</v>
      </c>
      <c r="AR33">
        <v>20.277498999999999</v>
      </c>
      <c r="AS33">
        <v>14.304453000000001</v>
      </c>
      <c r="AT33">
        <v>19.334040999999999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74.44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2525.9954560000001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429.642178</v>
      </c>
      <c r="L34">
        <v>417.76578499999999</v>
      </c>
      <c r="M34">
        <v>88.936400000000006</v>
      </c>
      <c r="N34">
        <v>114.19143800000001</v>
      </c>
      <c r="O34">
        <v>119.54756</v>
      </c>
      <c r="P34">
        <v>134.67097699999999</v>
      </c>
      <c r="Q34">
        <v>13.737194000000001</v>
      </c>
      <c r="R34">
        <v>14.393196</v>
      </c>
      <c r="S34">
        <v>19.140273000000001</v>
      </c>
      <c r="T34">
        <v>0</v>
      </c>
      <c r="U34">
        <v>403.47641199999998</v>
      </c>
      <c r="V34">
        <v>9.4689230000000002</v>
      </c>
      <c r="W34">
        <v>27.868414000000001</v>
      </c>
      <c r="X34">
        <v>128.30931799999999</v>
      </c>
      <c r="Y34">
        <v>0</v>
      </c>
      <c r="Z34">
        <v>0</v>
      </c>
      <c r="AA34">
        <v>27.111101999999999</v>
      </c>
      <c r="AB34">
        <v>38.194432999999997</v>
      </c>
      <c r="AC34">
        <v>18.711136</v>
      </c>
      <c r="AD34">
        <v>8.8113740000000007</v>
      </c>
      <c r="AE34">
        <v>47.790318999999997</v>
      </c>
      <c r="AF34">
        <v>8.5784959999999995</v>
      </c>
      <c r="AG34">
        <v>37.683898999999997</v>
      </c>
      <c r="AH34">
        <v>147.84758099999999</v>
      </c>
      <c r="AI34">
        <v>0</v>
      </c>
      <c r="AJ34">
        <v>0</v>
      </c>
      <c r="AK34">
        <v>49.437714999999997</v>
      </c>
      <c r="AL34">
        <v>78.631377999999998</v>
      </c>
      <c r="AM34">
        <v>0</v>
      </c>
      <c r="AN34">
        <v>1.035606</v>
      </c>
      <c r="AO34">
        <v>25.010462</v>
      </c>
      <c r="AP34">
        <v>11.764256</v>
      </c>
      <c r="AQ34">
        <v>0</v>
      </c>
      <c r="AR34">
        <v>20.277498999999999</v>
      </c>
      <c r="AS34">
        <v>14.304453000000001</v>
      </c>
      <c r="AT34">
        <v>19.334040999999999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74.44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2550.1118180000003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429.642178</v>
      </c>
      <c r="L35">
        <v>417.76578499999999</v>
      </c>
      <c r="M35">
        <v>88.936400000000006</v>
      </c>
      <c r="N35">
        <v>114.19143800000001</v>
      </c>
      <c r="O35">
        <v>119.54756</v>
      </c>
      <c r="P35">
        <v>134.67097699999999</v>
      </c>
      <c r="Q35">
        <v>13.737194000000001</v>
      </c>
      <c r="R35">
        <v>14.393196</v>
      </c>
      <c r="S35">
        <v>19.140273000000001</v>
      </c>
      <c r="T35">
        <v>0</v>
      </c>
      <c r="U35">
        <v>403.47641199999998</v>
      </c>
      <c r="V35">
        <v>9.4689230000000002</v>
      </c>
      <c r="W35">
        <v>27.868414000000001</v>
      </c>
      <c r="X35">
        <v>128.30931799999999</v>
      </c>
      <c r="Y35">
        <v>0</v>
      </c>
      <c r="Z35">
        <v>6.3036570000000003</v>
      </c>
      <c r="AA35">
        <v>27.163032999999999</v>
      </c>
      <c r="AB35">
        <v>38.194432999999997</v>
      </c>
      <c r="AC35">
        <v>18.711136</v>
      </c>
      <c r="AD35">
        <v>0</v>
      </c>
      <c r="AE35">
        <v>47.790318999999997</v>
      </c>
      <c r="AF35">
        <v>8.5784959999999995</v>
      </c>
      <c r="AG35">
        <v>37.683898999999997</v>
      </c>
      <c r="AH35">
        <v>147.84758099999999</v>
      </c>
      <c r="AI35">
        <v>0</v>
      </c>
      <c r="AJ35">
        <v>0</v>
      </c>
      <c r="AK35">
        <v>49.437714999999997</v>
      </c>
      <c r="AL35">
        <v>78.631377999999998</v>
      </c>
      <c r="AM35">
        <v>0</v>
      </c>
      <c r="AN35">
        <v>1.035606</v>
      </c>
      <c r="AO35">
        <v>25.010462</v>
      </c>
      <c r="AP35">
        <v>11.764256</v>
      </c>
      <c r="AQ35">
        <v>0</v>
      </c>
      <c r="AR35">
        <v>20.277498999999999</v>
      </c>
      <c r="AS35">
        <v>14.304453000000001</v>
      </c>
      <c r="AT35">
        <v>19.334040999999999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74.44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2547.6560320000003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429.642178</v>
      </c>
      <c r="L36">
        <v>417.76578499999999</v>
      </c>
      <c r="M36">
        <v>88.936400000000006</v>
      </c>
      <c r="N36">
        <v>114.19143800000001</v>
      </c>
      <c r="O36">
        <v>119.54756</v>
      </c>
      <c r="P36">
        <v>134.67097699999999</v>
      </c>
      <c r="Q36">
        <v>13.737194000000001</v>
      </c>
      <c r="R36">
        <v>14.393196</v>
      </c>
      <c r="S36">
        <v>19.140273000000001</v>
      </c>
      <c r="T36">
        <v>0</v>
      </c>
      <c r="U36">
        <v>403.47641199999998</v>
      </c>
      <c r="V36">
        <v>9.4689230000000002</v>
      </c>
      <c r="W36">
        <v>27.868414000000001</v>
      </c>
      <c r="X36">
        <v>128.30931799999999</v>
      </c>
      <c r="Y36">
        <v>0</v>
      </c>
      <c r="Z36">
        <v>6.3036570000000003</v>
      </c>
      <c r="AA36">
        <v>27.163032999999999</v>
      </c>
      <c r="AB36">
        <v>38.194432999999997</v>
      </c>
      <c r="AC36">
        <v>18.711136</v>
      </c>
      <c r="AD36">
        <v>0</v>
      </c>
      <c r="AE36">
        <v>47.790318999999997</v>
      </c>
      <c r="AF36">
        <v>8.5784959999999995</v>
      </c>
      <c r="AG36">
        <v>37.683898999999997</v>
      </c>
      <c r="AH36">
        <v>147.84758099999999</v>
      </c>
      <c r="AI36">
        <v>0</v>
      </c>
      <c r="AJ36">
        <v>0</v>
      </c>
      <c r="AK36">
        <v>49.437714999999997</v>
      </c>
      <c r="AL36">
        <v>78.631377999999998</v>
      </c>
      <c r="AM36">
        <v>0</v>
      </c>
      <c r="AN36">
        <v>1.035606</v>
      </c>
      <c r="AO36">
        <v>25.010462</v>
      </c>
      <c r="AP36">
        <v>11.764256</v>
      </c>
      <c r="AQ36">
        <v>0</v>
      </c>
      <c r="AR36">
        <v>20.277498999999999</v>
      </c>
      <c r="AS36">
        <v>14.304453000000001</v>
      </c>
      <c r="AT36">
        <v>19.334040999999999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74.44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2547.6560320000003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429.642178</v>
      </c>
      <c r="L37">
        <v>417.76578499999999</v>
      </c>
      <c r="M37">
        <v>88.936400000000006</v>
      </c>
      <c r="N37">
        <v>114.19143800000001</v>
      </c>
      <c r="O37">
        <v>119.54756</v>
      </c>
      <c r="P37">
        <v>134.67097699999999</v>
      </c>
      <c r="Q37">
        <v>13.737194000000001</v>
      </c>
      <c r="R37">
        <v>14.393196</v>
      </c>
      <c r="S37">
        <v>19.140273000000001</v>
      </c>
      <c r="T37">
        <v>0</v>
      </c>
      <c r="U37">
        <v>403.47641199999998</v>
      </c>
      <c r="V37">
        <v>9.4689230000000002</v>
      </c>
      <c r="W37">
        <v>27.868414000000001</v>
      </c>
      <c r="X37">
        <v>128.30931799999999</v>
      </c>
      <c r="Y37">
        <v>0</v>
      </c>
      <c r="Z37">
        <v>6.3036570000000003</v>
      </c>
      <c r="AA37">
        <v>27.163032999999999</v>
      </c>
      <c r="AB37">
        <v>38.194432999999997</v>
      </c>
      <c r="AC37">
        <v>18.711136</v>
      </c>
      <c r="AD37">
        <v>0</v>
      </c>
      <c r="AE37">
        <v>47.790318999999997</v>
      </c>
      <c r="AF37">
        <v>8.5784959999999995</v>
      </c>
      <c r="AG37">
        <v>37.683898999999997</v>
      </c>
      <c r="AH37">
        <v>147.84758099999999</v>
      </c>
      <c r="AI37">
        <v>0</v>
      </c>
      <c r="AJ37">
        <v>0</v>
      </c>
      <c r="AK37">
        <v>49.437714999999997</v>
      </c>
      <c r="AL37">
        <v>78.631377999999998</v>
      </c>
      <c r="AM37">
        <v>0</v>
      </c>
      <c r="AN37">
        <v>1.035606</v>
      </c>
      <c r="AO37">
        <v>25.010462</v>
      </c>
      <c r="AP37">
        <v>11.764256</v>
      </c>
      <c r="AQ37">
        <v>0</v>
      </c>
      <c r="AR37">
        <v>20.277498999999999</v>
      </c>
      <c r="AS37">
        <v>14.304453000000001</v>
      </c>
      <c r="AT37">
        <v>19.334040999999999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84.49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2557.7060320000001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429.642178</v>
      </c>
      <c r="L38">
        <v>417.76578499999999</v>
      </c>
      <c r="M38">
        <v>88.936400000000006</v>
      </c>
      <c r="N38">
        <v>114.19143800000001</v>
      </c>
      <c r="O38">
        <v>119.54756</v>
      </c>
      <c r="P38">
        <v>134.67097699999999</v>
      </c>
      <c r="Q38">
        <v>13.737194000000001</v>
      </c>
      <c r="R38">
        <v>14.393196</v>
      </c>
      <c r="S38">
        <v>19.140273000000001</v>
      </c>
      <c r="T38">
        <v>0</v>
      </c>
      <c r="U38">
        <v>403.47641199999998</v>
      </c>
      <c r="V38">
        <v>9.4689230000000002</v>
      </c>
      <c r="W38">
        <v>27.868414000000001</v>
      </c>
      <c r="X38">
        <v>128.30931799999999</v>
      </c>
      <c r="Y38">
        <v>0</v>
      </c>
      <c r="Z38">
        <v>6.3036570000000003</v>
      </c>
      <c r="AA38">
        <v>27.163032999999999</v>
      </c>
      <c r="AB38">
        <v>38.194432999999997</v>
      </c>
      <c r="AC38">
        <v>18.711136</v>
      </c>
      <c r="AD38">
        <v>0</v>
      </c>
      <c r="AE38">
        <v>47.790318999999997</v>
      </c>
      <c r="AF38">
        <v>8.5784959999999995</v>
      </c>
      <c r="AG38">
        <v>37.683898999999997</v>
      </c>
      <c r="AH38">
        <v>147.84758099999999</v>
      </c>
      <c r="AI38">
        <v>0</v>
      </c>
      <c r="AJ38">
        <v>0</v>
      </c>
      <c r="AK38">
        <v>49.437714999999997</v>
      </c>
      <c r="AL38">
        <v>78.631377999999998</v>
      </c>
      <c r="AM38">
        <v>0</v>
      </c>
      <c r="AN38">
        <v>1.035606</v>
      </c>
      <c r="AO38">
        <v>25.010462</v>
      </c>
      <c r="AP38">
        <v>11.764256</v>
      </c>
      <c r="AQ38">
        <v>0</v>
      </c>
      <c r="AR38">
        <v>20.277498999999999</v>
      </c>
      <c r="AS38">
        <v>14.304453000000001</v>
      </c>
      <c r="AT38">
        <v>19.334040999999999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99.47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2572.6860320000001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390.94208400000002</v>
      </c>
      <c r="L39">
        <v>417.76578499999999</v>
      </c>
      <c r="M39">
        <v>88.936400000000006</v>
      </c>
      <c r="N39">
        <v>114.19143800000001</v>
      </c>
      <c r="O39">
        <v>119.54756</v>
      </c>
      <c r="P39">
        <v>134.67097699999999</v>
      </c>
      <c r="Q39">
        <v>10.762174</v>
      </c>
      <c r="R39">
        <v>14.393196</v>
      </c>
      <c r="S39">
        <v>15.560487</v>
      </c>
      <c r="T39">
        <v>0</v>
      </c>
      <c r="U39">
        <v>404.77850899999999</v>
      </c>
      <c r="V39">
        <v>9.4689230000000002</v>
      </c>
      <c r="W39">
        <v>27.868414000000001</v>
      </c>
      <c r="X39">
        <v>110.21967600000001</v>
      </c>
      <c r="Y39">
        <v>0</v>
      </c>
      <c r="Z39">
        <v>6.3036570000000003</v>
      </c>
      <c r="AA39">
        <v>27.163032999999999</v>
      </c>
      <c r="AB39">
        <v>38.194432999999997</v>
      </c>
      <c r="AC39">
        <v>18.711136</v>
      </c>
      <c r="AD39">
        <v>0</v>
      </c>
      <c r="AE39">
        <v>47.790318999999997</v>
      </c>
      <c r="AF39">
        <v>8.5784959999999995</v>
      </c>
      <c r="AG39">
        <v>37.683898999999997</v>
      </c>
      <c r="AH39">
        <v>147.84758099999999</v>
      </c>
      <c r="AI39">
        <v>0</v>
      </c>
      <c r="AJ39">
        <v>0</v>
      </c>
      <c r="AK39">
        <v>49.437714999999997</v>
      </c>
      <c r="AL39">
        <v>78.631377999999998</v>
      </c>
      <c r="AM39">
        <v>0</v>
      </c>
      <c r="AN39">
        <v>1.035606</v>
      </c>
      <c r="AO39">
        <v>25.010462</v>
      </c>
      <c r="AP39">
        <v>11.764256</v>
      </c>
      <c r="AQ39">
        <v>0</v>
      </c>
      <c r="AR39">
        <v>20.277498999999999</v>
      </c>
      <c r="AS39">
        <v>14.304453000000001</v>
      </c>
      <c r="AT39">
        <v>19.334040999999999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112.33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2523.5035869999997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390.94208400000002</v>
      </c>
      <c r="L40">
        <v>417.76578499999999</v>
      </c>
      <c r="M40">
        <v>88.936400000000006</v>
      </c>
      <c r="N40">
        <v>114.19143800000001</v>
      </c>
      <c r="O40">
        <v>119.54756</v>
      </c>
      <c r="P40">
        <v>134.67097699999999</v>
      </c>
      <c r="Q40">
        <v>10.762174</v>
      </c>
      <c r="R40">
        <v>14.393196</v>
      </c>
      <c r="S40">
        <v>15.560487</v>
      </c>
      <c r="T40">
        <v>0</v>
      </c>
      <c r="U40">
        <v>404.82495899999998</v>
      </c>
      <c r="V40">
        <v>9.4689230000000002</v>
      </c>
      <c r="W40">
        <v>27.868414000000001</v>
      </c>
      <c r="X40">
        <v>94.474817999999999</v>
      </c>
      <c r="Y40">
        <v>0</v>
      </c>
      <c r="Z40">
        <v>6.3036570000000003</v>
      </c>
      <c r="AA40">
        <v>27.163032999999999</v>
      </c>
      <c r="AB40">
        <v>38.194432999999997</v>
      </c>
      <c r="AC40">
        <v>18.711136</v>
      </c>
      <c r="AD40">
        <v>0</v>
      </c>
      <c r="AE40">
        <v>47.790318999999997</v>
      </c>
      <c r="AF40">
        <v>8.5784959999999995</v>
      </c>
      <c r="AG40">
        <v>37.683898999999997</v>
      </c>
      <c r="AH40">
        <v>147.84758099999999</v>
      </c>
      <c r="AI40">
        <v>0</v>
      </c>
      <c r="AJ40">
        <v>0</v>
      </c>
      <c r="AK40">
        <v>49.437714999999997</v>
      </c>
      <c r="AL40">
        <v>78.631377999999998</v>
      </c>
      <c r="AM40">
        <v>0</v>
      </c>
      <c r="AN40">
        <v>1.035606</v>
      </c>
      <c r="AO40">
        <v>25.010462</v>
      </c>
      <c r="AP40">
        <v>11.764256</v>
      </c>
      <c r="AQ40">
        <v>0</v>
      </c>
      <c r="AR40">
        <v>20.277498999999999</v>
      </c>
      <c r="AS40">
        <v>14.304453000000001</v>
      </c>
      <c r="AT40">
        <v>19.334040999999999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125.38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2520.8551790000001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371.60808400000002</v>
      </c>
      <c r="L41">
        <v>396.02721600000001</v>
      </c>
      <c r="M41">
        <v>88.936400000000006</v>
      </c>
      <c r="N41">
        <v>114.19143800000001</v>
      </c>
      <c r="O41">
        <v>119.54756</v>
      </c>
      <c r="P41">
        <v>134.67097699999999</v>
      </c>
      <c r="Q41">
        <v>10.762174</v>
      </c>
      <c r="R41">
        <v>14.393196</v>
      </c>
      <c r="S41">
        <v>15.560487</v>
      </c>
      <c r="T41">
        <v>0</v>
      </c>
      <c r="U41">
        <v>404.82495899999998</v>
      </c>
      <c r="V41">
        <v>9.4689230000000002</v>
      </c>
      <c r="W41">
        <v>27.868414000000001</v>
      </c>
      <c r="X41">
        <v>94.474817999999999</v>
      </c>
      <c r="Y41">
        <v>0</v>
      </c>
      <c r="Z41">
        <v>12.607315</v>
      </c>
      <c r="AA41">
        <v>27.163032999999999</v>
      </c>
      <c r="AB41">
        <v>38.194432999999997</v>
      </c>
      <c r="AC41">
        <v>18.711136</v>
      </c>
      <c r="AD41">
        <v>0</v>
      </c>
      <c r="AE41">
        <v>47.790318999999997</v>
      </c>
      <c r="AF41">
        <v>8.5784959999999995</v>
      </c>
      <c r="AG41">
        <v>37.683898999999997</v>
      </c>
      <c r="AH41">
        <v>147.84758099999999</v>
      </c>
      <c r="AI41">
        <v>0</v>
      </c>
      <c r="AJ41">
        <v>0</v>
      </c>
      <c r="AK41">
        <v>49.437714999999997</v>
      </c>
      <c r="AL41">
        <v>79.754683</v>
      </c>
      <c r="AM41">
        <v>0</v>
      </c>
      <c r="AN41">
        <v>1.035606</v>
      </c>
      <c r="AO41">
        <v>25.010462</v>
      </c>
      <c r="AP41">
        <v>11.764256</v>
      </c>
      <c r="AQ41">
        <v>0</v>
      </c>
      <c r="AR41">
        <v>20.277498999999999</v>
      </c>
      <c r="AS41">
        <v>14.304453000000001</v>
      </c>
      <c r="AT41">
        <v>19.334040999999999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135.34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2497.1695730000001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371.60808400000002</v>
      </c>
      <c r="L42">
        <v>396.02721600000001</v>
      </c>
      <c r="M42">
        <v>88.936400000000006</v>
      </c>
      <c r="N42">
        <v>114.19143800000001</v>
      </c>
      <c r="O42">
        <v>119.54756</v>
      </c>
      <c r="P42">
        <v>134.67097699999999</v>
      </c>
      <c r="Q42">
        <v>10.762174</v>
      </c>
      <c r="R42">
        <v>14.393196</v>
      </c>
      <c r="S42">
        <v>15.560487</v>
      </c>
      <c r="T42">
        <v>0</v>
      </c>
      <c r="U42">
        <v>404.82495899999998</v>
      </c>
      <c r="V42">
        <v>9.4689230000000002</v>
      </c>
      <c r="W42">
        <v>27.868414000000001</v>
      </c>
      <c r="X42">
        <v>94.474817999999999</v>
      </c>
      <c r="Y42">
        <v>0</v>
      </c>
      <c r="Z42">
        <v>12.607315</v>
      </c>
      <c r="AA42">
        <v>27.163032999999999</v>
      </c>
      <c r="AB42">
        <v>38.194432999999997</v>
      </c>
      <c r="AC42">
        <v>18.711136</v>
      </c>
      <c r="AD42">
        <v>0</v>
      </c>
      <c r="AE42">
        <v>47.790318999999997</v>
      </c>
      <c r="AF42">
        <v>8.5784959999999995</v>
      </c>
      <c r="AG42">
        <v>37.683898999999997</v>
      </c>
      <c r="AH42">
        <v>147.84758099999999</v>
      </c>
      <c r="AI42">
        <v>0</v>
      </c>
      <c r="AJ42">
        <v>0</v>
      </c>
      <c r="AK42">
        <v>49.437714999999997</v>
      </c>
      <c r="AL42">
        <v>79.754683</v>
      </c>
      <c r="AM42">
        <v>0</v>
      </c>
      <c r="AN42">
        <v>1.035606</v>
      </c>
      <c r="AO42">
        <v>25.010462</v>
      </c>
      <c r="AP42">
        <v>11.764256</v>
      </c>
      <c r="AQ42">
        <v>0</v>
      </c>
      <c r="AR42">
        <v>20.277498999999999</v>
      </c>
      <c r="AS42">
        <v>14.304453000000001</v>
      </c>
      <c r="AT42">
        <v>19.334040999999999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135.34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2497.1695730000001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371.60808400000002</v>
      </c>
      <c r="L43">
        <v>366.3793</v>
      </c>
      <c r="M43">
        <v>88.936400000000006</v>
      </c>
      <c r="N43">
        <v>114.19143800000001</v>
      </c>
      <c r="O43">
        <v>119.54756</v>
      </c>
      <c r="P43">
        <v>134.67097699999999</v>
      </c>
      <c r="Q43">
        <v>7.7336</v>
      </c>
      <c r="R43">
        <v>14.393196</v>
      </c>
      <c r="S43">
        <v>10.633699999999999</v>
      </c>
      <c r="T43">
        <v>0</v>
      </c>
      <c r="U43">
        <v>404.82495899999998</v>
      </c>
      <c r="V43">
        <v>9.4689230000000002</v>
      </c>
      <c r="W43">
        <v>27.868414000000001</v>
      </c>
      <c r="X43">
        <v>94.474817999999999</v>
      </c>
      <c r="Y43">
        <v>0</v>
      </c>
      <c r="Z43">
        <v>12.607315</v>
      </c>
      <c r="AA43">
        <v>27.163032999999999</v>
      </c>
      <c r="AB43">
        <v>38.194432999999997</v>
      </c>
      <c r="AC43">
        <v>18.711136</v>
      </c>
      <c r="AD43">
        <v>0</v>
      </c>
      <c r="AE43">
        <v>47.790318999999997</v>
      </c>
      <c r="AF43">
        <v>6.6721630000000003</v>
      </c>
      <c r="AG43">
        <v>37.683898999999997</v>
      </c>
      <c r="AH43">
        <v>147.84758099999999</v>
      </c>
      <c r="AI43">
        <v>0</v>
      </c>
      <c r="AJ43">
        <v>0</v>
      </c>
      <c r="AK43">
        <v>49.437714999999997</v>
      </c>
      <c r="AL43">
        <v>79.754683</v>
      </c>
      <c r="AM43">
        <v>0</v>
      </c>
      <c r="AN43">
        <v>1.035606</v>
      </c>
      <c r="AO43">
        <v>25.010462</v>
      </c>
      <c r="AP43">
        <v>11.764256</v>
      </c>
      <c r="AQ43">
        <v>0</v>
      </c>
      <c r="AR43">
        <v>20.277498999999999</v>
      </c>
      <c r="AS43">
        <v>14.304453000000001</v>
      </c>
      <c r="AT43">
        <v>19.334040999999999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135.34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2457.6599630000001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362.58769599999999</v>
      </c>
      <c r="L44">
        <v>366.3793</v>
      </c>
      <c r="M44">
        <v>88.936400000000006</v>
      </c>
      <c r="N44">
        <v>114.19143800000001</v>
      </c>
      <c r="O44">
        <v>119.54756</v>
      </c>
      <c r="P44">
        <v>134.67097699999999</v>
      </c>
      <c r="Q44">
        <v>7.7336</v>
      </c>
      <c r="R44">
        <v>14.393196</v>
      </c>
      <c r="S44">
        <v>10.633699999999999</v>
      </c>
      <c r="T44">
        <v>0</v>
      </c>
      <c r="U44">
        <v>404.82495899999998</v>
      </c>
      <c r="V44">
        <v>9.4689230000000002</v>
      </c>
      <c r="W44">
        <v>27.868414000000001</v>
      </c>
      <c r="X44">
        <v>94.474817999999999</v>
      </c>
      <c r="Y44">
        <v>0</v>
      </c>
      <c r="Z44">
        <v>12.607315</v>
      </c>
      <c r="AA44">
        <v>27.163032999999999</v>
      </c>
      <c r="AB44">
        <v>38.194432999999997</v>
      </c>
      <c r="AC44">
        <v>18.711136</v>
      </c>
      <c r="AD44">
        <v>0</v>
      </c>
      <c r="AE44">
        <v>47.790318999999997</v>
      </c>
      <c r="AF44">
        <v>6.6721630000000003</v>
      </c>
      <c r="AG44">
        <v>37.683898999999997</v>
      </c>
      <c r="AH44">
        <v>147.84758099999999</v>
      </c>
      <c r="AI44">
        <v>0</v>
      </c>
      <c r="AJ44">
        <v>0</v>
      </c>
      <c r="AK44">
        <v>49.437714999999997</v>
      </c>
      <c r="AL44">
        <v>79.754683</v>
      </c>
      <c r="AM44">
        <v>0</v>
      </c>
      <c r="AN44">
        <v>1.035606</v>
      </c>
      <c r="AO44">
        <v>25.010462</v>
      </c>
      <c r="AP44">
        <v>11.764256</v>
      </c>
      <c r="AQ44">
        <v>0</v>
      </c>
      <c r="AR44">
        <v>20.277498999999999</v>
      </c>
      <c r="AS44">
        <v>14.304453000000001</v>
      </c>
      <c r="AT44">
        <v>19.334040999999999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135.34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2448.6395750000001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364.51591300000001</v>
      </c>
      <c r="L45">
        <v>366.3793</v>
      </c>
      <c r="M45">
        <v>88.936400000000006</v>
      </c>
      <c r="N45">
        <v>114.19143800000001</v>
      </c>
      <c r="O45">
        <v>119.54756</v>
      </c>
      <c r="P45">
        <v>134.67097699999999</v>
      </c>
      <c r="Q45">
        <v>7.7336</v>
      </c>
      <c r="R45">
        <v>14.393196</v>
      </c>
      <c r="S45">
        <v>12.332654</v>
      </c>
      <c r="T45">
        <v>0</v>
      </c>
      <c r="U45">
        <v>404.82495899999998</v>
      </c>
      <c r="V45">
        <v>9.4689230000000002</v>
      </c>
      <c r="W45">
        <v>27.868414000000001</v>
      </c>
      <c r="X45">
        <v>94.474817999999999</v>
      </c>
      <c r="Y45">
        <v>0</v>
      </c>
      <c r="Z45">
        <v>6.1973200000000004</v>
      </c>
      <c r="AA45">
        <v>27.163032999999999</v>
      </c>
      <c r="AB45">
        <v>25.462955000000001</v>
      </c>
      <c r="AC45">
        <v>9.3555679999999999</v>
      </c>
      <c r="AD45">
        <v>0</v>
      </c>
      <c r="AE45">
        <v>47.790318999999997</v>
      </c>
      <c r="AF45">
        <v>6.6721630000000003</v>
      </c>
      <c r="AG45">
        <v>37.683898999999997</v>
      </c>
      <c r="AH45">
        <v>147.84758099999999</v>
      </c>
      <c r="AI45">
        <v>0</v>
      </c>
      <c r="AJ45">
        <v>0</v>
      </c>
      <c r="AK45">
        <v>49.437714999999997</v>
      </c>
      <c r="AL45">
        <v>79.754683</v>
      </c>
      <c r="AM45">
        <v>0</v>
      </c>
      <c r="AN45">
        <v>1.035606</v>
      </c>
      <c r="AO45">
        <v>25.010462</v>
      </c>
      <c r="AP45">
        <v>11.764256</v>
      </c>
      <c r="AQ45">
        <v>0</v>
      </c>
      <c r="AR45">
        <v>20.277498999999999</v>
      </c>
      <c r="AS45">
        <v>14.304453000000001</v>
      </c>
      <c r="AT45">
        <v>19.334040999999999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135.34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2423.7697050000002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378.37498399999998</v>
      </c>
      <c r="L46">
        <v>366.3793</v>
      </c>
      <c r="M46">
        <v>88.936400000000006</v>
      </c>
      <c r="N46">
        <v>114.19143800000001</v>
      </c>
      <c r="O46">
        <v>119.54756</v>
      </c>
      <c r="P46">
        <v>134.67097699999999</v>
      </c>
      <c r="Q46">
        <v>7.7336</v>
      </c>
      <c r="R46">
        <v>14.393196</v>
      </c>
      <c r="S46">
        <v>12.332654</v>
      </c>
      <c r="T46">
        <v>0</v>
      </c>
      <c r="U46">
        <v>404.82495899999998</v>
      </c>
      <c r="V46">
        <v>9.4689230000000002</v>
      </c>
      <c r="W46">
        <v>27.868414000000001</v>
      </c>
      <c r="X46">
        <v>94.474817999999999</v>
      </c>
      <c r="Y46">
        <v>0</v>
      </c>
      <c r="Z46">
        <v>6.1973200000000004</v>
      </c>
      <c r="AA46">
        <v>27.163032999999999</v>
      </c>
      <c r="AB46">
        <v>25.462955000000001</v>
      </c>
      <c r="AC46">
        <v>9.3555679999999999</v>
      </c>
      <c r="AD46">
        <v>0</v>
      </c>
      <c r="AE46">
        <v>47.790318999999997</v>
      </c>
      <c r="AF46">
        <v>6.6721630000000003</v>
      </c>
      <c r="AG46">
        <v>37.683898999999997</v>
      </c>
      <c r="AH46">
        <v>147.84758099999999</v>
      </c>
      <c r="AI46">
        <v>0</v>
      </c>
      <c r="AJ46">
        <v>0</v>
      </c>
      <c r="AK46">
        <v>49.437714999999997</v>
      </c>
      <c r="AL46">
        <v>79.754683</v>
      </c>
      <c r="AM46">
        <v>0</v>
      </c>
      <c r="AN46">
        <v>1.035606</v>
      </c>
      <c r="AO46">
        <v>25.010462</v>
      </c>
      <c r="AP46">
        <v>11.764256</v>
      </c>
      <c r="AQ46">
        <v>0</v>
      </c>
      <c r="AR46">
        <v>20.277498999999999</v>
      </c>
      <c r="AS46">
        <v>14.304453000000001</v>
      </c>
      <c r="AT46">
        <v>19.334040999999999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135.34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2437.628776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400.609084</v>
      </c>
      <c r="L47">
        <v>365.31592999999998</v>
      </c>
      <c r="M47">
        <v>88.936400000000006</v>
      </c>
      <c r="N47">
        <v>114.19143800000001</v>
      </c>
      <c r="O47">
        <v>119.54756</v>
      </c>
      <c r="P47">
        <v>134.67097699999999</v>
      </c>
      <c r="Q47">
        <v>7.7336</v>
      </c>
      <c r="R47">
        <v>14.296526</v>
      </c>
      <c r="S47">
        <v>12.988102</v>
      </c>
      <c r="T47">
        <v>0</v>
      </c>
      <c r="U47">
        <v>404.82495899999998</v>
      </c>
      <c r="V47">
        <v>7.5155209999999997</v>
      </c>
      <c r="W47">
        <v>27.704075</v>
      </c>
      <c r="X47">
        <v>93.991467999999998</v>
      </c>
      <c r="Y47">
        <v>0</v>
      </c>
      <c r="Z47">
        <v>6.1973200000000004</v>
      </c>
      <c r="AA47">
        <v>27.163032999999999</v>
      </c>
      <c r="AB47">
        <v>16.751944000000002</v>
      </c>
      <c r="AC47">
        <v>9.3555679999999999</v>
      </c>
      <c r="AD47">
        <v>0</v>
      </c>
      <c r="AE47">
        <v>47.790318999999997</v>
      </c>
      <c r="AF47">
        <v>6.6721630000000003</v>
      </c>
      <c r="AG47">
        <v>37.683898999999997</v>
      </c>
      <c r="AH47">
        <v>147.84758099999999</v>
      </c>
      <c r="AI47">
        <v>0</v>
      </c>
      <c r="AJ47">
        <v>0</v>
      </c>
      <c r="AK47">
        <v>49.437714999999997</v>
      </c>
      <c r="AL47">
        <v>79.754683</v>
      </c>
      <c r="AM47">
        <v>0</v>
      </c>
      <c r="AN47">
        <v>1.035606</v>
      </c>
      <c r="AO47">
        <v>25.010462</v>
      </c>
      <c r="AP47">
        <v>11.764256</v>
      </c>
      <c r="AQ47">
        <v>0</v>
      </c>
      <c r="AR47">
        <v>20.277498999999999</v>
      </c>
      <c r="AS47">
        <v>14.304453000000001</v>
      </c>
      <c r="AT47">
        <v>19.334040999999999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135.34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2448.0461820000005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386.10858400000001</v>
      </c>
      <c r="L48">
        <v>365.31592999999998</v>
      </c>
      <c r="M48">
        <v>88.936400000000006</v>
      </c>
      <c r="N48">
        <v>114.19143800000001</v>
      </c>
      <c r="O48">
        <v>119.54756</v>
      </c>
      <c r="P48">
        <v>134.67097699999999</v>
      </c>
      <c r="Q48">
        <v>7.7336</v>
      </c>
      <c r="R48">
        <v>14.296526</v>
      </c>
      <c r="S48">
        <v>12.988102</v>
      </c>
      <c r="T48">
        <v>0</v>
      </c>
      <c r="U48">
        <v>404.82495899999998</v>
      </c>
      <c r="V48">
        <v>7.5155209999999997</v>
      </c>
      <c r="W48">
        <v>27.704075</v>
      </c>
      <c r="X48">
        <v>93.991467999999998</v>
      </c>
      <c r="Y48">
        <v>0</v>
      </c>
      <c r="Z48">
        <v>6.1973200000000004</v>
      </c>
      <c r="AA48">
        <v>27.163032999999999</v>
      </c>
      <c r="AB48">
        <v>16.751944000000002</v>
      </c>
      <c r="AC48">
        <v>9.3555679999999999</v>
      </c>
      <c r="AD48">
        <v>0</v>
      </c>
      <c r="AE48">
        <v>47.790318999999997</v>
      </c>
      <c r="AF48">
        <v>6.6721630000000003</v>
      </c>
      <c r="AG48">
        <v>37.683898999999997</v>
      </c>
      <c r="AH48">
        <v>147.84758099999999</v>
      </c>
      <c r="AI48">
        <v>0</v>
      </c>
      <c r="AJ48">
        <v>0</v>
      </c>
      <c r="AK48">
        <v>49.437714999999997</v>
      </c>
      <c r="AL48">
        <v>79.754683</v>
      </c>
      <c r="AM48">
        <v>0</v>
      </c>
      <c r="AN48">
        <v>1.035606</v>
      </c>
      <c r="AO48">
        <v>25.010462</v>
      </c>
      <c r="AP48">
        <v>11.764256</v>
      </c>
      <c r="AQ48">
        <v>0</v>
      </c>
      <c r="AR48">
        <v>46.958418999999999</v>
      </c>
      <c r="AS48">
        <v>14.304453000000001</v>
      </c>
      <c r="AT48">
        <v>19.334040999999999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135.34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2460.2266020000011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386.10858400000001</v>
      </c>
      <c r="L49">
        <v>365.31592999999998</v>
      </c>
      <c r="M49">
        <v>88.936400000000006</v>
      </c>
      <c r="N49">
        <v>114.19143800000001</v>
      </c>
      <c r="O49">
        <v>119.54756</v>
      </c>
      <c r="P49">
        <v>117.726949</v>
      </c>
      <c r="Q49">
        <v>8.4298579999999994</v>
      </c>
      <c r="R49">
        <v>14.296526</v>
      </c>
      <c r="S49">
        <v>12.982798000000001</v>
      </c>
      <c r="T49">
        <v>0</v>
      </c>
      <c r="U49">
        <v>404.82495899999998</v>
      </c>
      <c r="V49">
        <v>7.5155209999999997</v>
      </c>
      <c r="W49">
        <v>27.704075</v>
      </c>
      <c r="X49">
        <v>93.991467999999998</v>
      </c>
      <c r="Y49">
        <v>0</v>
      </c>
      <c r="Z49">
        <v>6.1973200000000004</v>
      </c>
      <c r="AA49">
        <v>27.163032999999999</v>
      </c>
      <c r="AB49">
        <v>16.751944000000002</v>
      </c>
      <c r="AC49">
        <v>9.3555679999999999</v>
      </c>
      <c r="AD49">
        <v>0</v>
      </c>
      <c r="AE49">
        <v>47.790318999999997</v>
      </c>
      <c r="AF49">
        <v>6.6721630000000003</v>
      </c>
      <c r="AG49">
        <v>37.683898999999997</v>
      </c>
      <c r="AH49">
        <v>147.84758099999999</v>
      </c>
      <c r="AI49">
        <v>0</v>
      </c>
      <c r="AJ49">
        <v>0</v>
      </c>
      <c r="AK49">
        <v>49.437714999999997</v>
      </c>
      <c r="AL49">
        <v>79.754683</v>
      </c>
      <c r="AM49">
        <v>0</v>
      </c>
      <c r="AN49">
        <v>1.035606</v>
      </c>
      <c r="AO49">
        <v>25.010462</v>
      </c>
      <c r="AP49">
        <v>11.764256</v>
      </c>
      <c r="AQ49">
        <v>0</v>
      </c>
      <c r="AR49">
        <v>46.958418999999999</v>
      </c>
      <c r="AS49">
        <v>31.729877999999999</v>
      </c>
      <c r="AT49">
        <v>19.334040999999999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135.34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2461.3989530000008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386.10858400000001</v>
      </c>
      <c r="L50">
        <v>365.31592999999998</v>
      </c>
      <c r="M50">
        <v>88.936400000000006</v>
      </c>
      <c r="N50">
        <v>114.19143800000001</v>
      </c>
      <c r="O50">
        <v>119.54756</v>
      </c>
      <c r="P50">
        <v>117.726949</v>
      </c>
      <c r="Q50">
        <v>7.7336</v>
      </c>
      <c r="R50">
        <v>14.296526</v>
      </c>
      <c r="S50">
        <v>10.633699999999999</v>
      </c>
      <c r="T50">
        <v>0</v>
      </c>
      <c r="U50">
        <v>404.82495899999998</v>
      </c>
      <c r="V50">
        <v>7.5155209999999997</v>
      </c>
      <c r="W50">
        <v>27.704075</v>
      </c>
      <c r="X50">
        <v>93.991467999999998</v>
      </c>
      <c r="Y50">
        <v>0</v>
      </c>
      <c r="Z50">
        <v>6.1973200000000004</v>
      </c>
      <c r="AA50">
        <v>27.163032999999999</v>
      </c>
      <c r="AB50">
        <v>16.751944000000002</v>
      </c>
      <c r="AC50">
        <v>9.3555679999999999</v>
      </c>
      <c r="AD50">
        <v>0</v>
      </c>
      <c r="AE50">
        <v>47.790318999999997</v>
      </c>
      <c r="AF50">
        <v>6.6721630000000003</v>
      </c>
      <c r="AG50">
        <v>37.683898999999997</v>
      </c>
      <c r="AH50">
        <v>147.84758099999999</v>
      </c>
      <c r="AI50">
        <v>0</v>
      </c>
      <c r="AJ50">
        <v>0</v>
      </c>
      <c r="AK50">
        <v>49.437714999999997</v>
      </c>
      <c r="AL50">
        <v>79.754683</v>
      </c>
      <c r="AM50">
        <v>0</v>
      </c>
      <c r="AN50">
        <v>1.035606</v>
      </c>
      <c r="AO50">
        <v>25.010462</v>
      </c>
      <c r="AP50">
        <v>11.764256</v>
      </c>
      <c r="AQ50">
        <v>0</v>
      </c>
      <c r="AR50">
        <v>18.143025999999999</v>
      </c>
      <c r="AS50">
        <v>31.729877999999999</v>
      </c>
      <c r="AT50">
        <v>19.334040999999999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135.34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2429.5382040000013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429.642178</v>
      </c>
      <c r="L51">
        <v>388.02120000000002</v>
      </c>
      <c r="M51">
        <v>88.936400000000006</v>
      </c>
      <c r="N51">
        <v>114.19143800000001</v>
      </c>
      <c r="O51">
        <v>119.54756</v>
      </c>
      <c r="P51">
        <v>117.726949</v>
      </c>
      <c r="Q51">
        <v>10.290065</v>
      </c>
      <c r="R51">
        <v>14.296526</v>
      </c>
      <c r="S51">
        <v>14.213487000000001</v>
      </c>
      <c r="T51">
        <v>0</v>
      </c>
      <c r="U51">
        <v>404.82495899999998</v>
      </c>
      <c r="V51">
        <v>7.5155209999999997</v>
      </c>
      <c r="W51">
        <v>27.704075</v>
      </c>
      <c r="X51">
        <v>93.991467999999998</v>
      </c>
      <c r="Y51">
        <v>0</v>
      </c>
      <c r="Z51">
        <v>6.1973200000000004</v>
      </c>
      <c r="AA51">
        <v>27.163032999999999</v>
      </c>
      <c r="AB51">
        <v>16.751944000000002</v>
      </c>
      <c r="AC51">
        <v>9.3555679999999999</v>
      </c>
      <c r="AD51">
        <v>0</v>
      </c>
      <c r="AE51">
        <v>47.790318999999997</v>
      </c>
      <c r="AF51">
        <v>6.6721630000000003</v>
      </c>
      <c r="AG51">
        <v>37.683898999999997</v>
      </c>
      <c r="AH51">
        <v>147.84758099999999</v>
      </c>
      <c r="AI51">
        <v>0</v>
      </c>
      <c r="AJ51">
        <v>0</v>
      </c>
      <c r="AK51">
        <v>49.437714999999997</v>
      </c>
      <c r="AL51">
        <v>79.754683</v>
      </c>
      <c r="AM51">
        <v>0</v>
      </c>
      <c r="AN51">
        <v>1.035606</v>
      </c>
      <c r="AO51">
        <v>25.010462</v>
      </c>
      <c r="AP51">
        <v>11.764256</v>
      </c>
      <c r="AQ51">
        <v>0</v>
      </c>
      <c r="AR51">
        <v>18.143025999999999</v>
      </c>
      <c r="AS51">
        <v>31.729877999999999</v>
      </c>
      <c r="AT51">
        <v>19.334040999999999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135.34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2501.913320000001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429.642178</v>
      </c>
      <c r="L52">
        <v>388.02120000000002</v>
      </c>
      <c r="M52">
        <v>88.936400000000006</v>
      </c>
      <c r="N52">
        <v>114.19143800000001</v>
      </c>
      <c r="O52">
        <v>119.54756</v>
      </c>
      <c r="P52">
        <v>117.726949</v>
      </c>
      <c r="Q52">
        <v>10.708619000000001</v>
      </c>
      <c r="R52">
        <v>14.296526</v>
      </c>
      <c r="S52">
        <v>14.213487000000001</v>
      </c>
      <c r="T52">
        <v>0</v>
      </c>
      <c r="U52">
        <v>404.82495899999998</v>
      </c>
      <c r="V52">
        <v>7.5155209999999997</v>
      </c>
      <c r="W52">
        <v>27.704075</v>
      </c>
      <c r="X52">
        <v>93.991467999999998</v>
      </c>
      <c r="Y52">
        <v>0</v>
      </c>
      <c r="Z52">
        <v>6.1973200000000004</v>
      </c>
      <c r="AA52">
        <v>27.163032999999999</v>
      </c>
      <c r="AB52">
        <v>16.751944000000002</v>
      </c>
      <c r="AC52">
        <v>9.3555679999999999</v>
      </c>
      <c r="AD52">
        <v>0</v>
      </c>
      <c r="AE52">
        <v>47.790318999999997</v>
      </c>
      <c r="AF52">
        <v>6.6721630000000003</v>
      </c>
      <c r="AG52">
        <v>37.683898999999997</v>
      </c>
      <c r="AH52">
        <v>147.84758099999999</v>
      </c>
      <c r="AI52">
        <v>0</v>
      </c>
      <c r="AJ52">
        <v>0</v>
      </c>
      <c r="AK52">
        <v>49.437714999999997</v>
      </c>
      <c r="AL52">
        <v>79.754683</v>
      </c>
      <c r="AM52">
        <v>0</v>
      </c>
      <c r="AN52">
        <v>1.035606</v>
      </c>
      <c r="AO52">
        <v>25.010462</v>
      </c>
      <c r="AP52">
        <v>11.764256</v>
      </c>
      <c r="AQ52">
        <v>0</v>
      </c>
      <c r="AR52">
        <v>18.143025999999999</v>
      </c>
      <c r="AS52">
        <v>15.604858</v>
      </c>
      <c r="AT52">
        <v>19.334040999999999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135.34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2486.2068540000009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429.642178</v>
      </c>
      <c r="L53">
        <v>388.02120000000002</v>
      </c>
      <c r="M53">
        <v>88.936400000000006</v>
      </c>
      <c r="N53">
        <v>114.19143800000001</v>
      </c>
      <c r="O53">
        <v>119.54756</v>
      </c>
      <c r="P53">
        <v>100.05345</v>
      </c>
      <c r="Q53">
        <v>10.708619000000001</v>
      </c>
      <c r="R53">
        <v>14.296526</v>
      </c>
      <c r="S53">
        <v>14.213487000000001</v>
      </c>
      <c r="T53">
        <v>0</v>
      </c>
      <c r="U53">
        <v>404.82495899999998</v>
      </c>
      <c r="V53">
        <v>6.07803</v>
      </c>
      <c r="W53">
        <v>28.150884000000001</v>
      </c>
      <c r="X53">
        <v>93.991467999999998</v>
      </c>
      <c r="Y53">
        <v>0</v>
      </c>
      <c r="Z53">
        <v>6.1973200000000004</v>
      </c>
      <c r="AA53">
        <v>27.163032999999999</v>
      </c>
      <c r="AB53">
        <v>16.751944000000002</v>
      </c>
      <c r="AC53">
        <v>9.3555679999999999</v>
      </c>
      <c r="AD53">
        <v>0</v>
      </c>
      <c r="AE53">
        <v>47.790318999999997</v>
      </c>
      <c r="AF53">
        <v>6.6721630000000003</v>
      </c>
      <c r="AG53">
        <v>37.683898999999997</v>
      </c>
      <c r="AH53">
        <v>147.84758099999999</v>
      </c>
      <c r="AI53">
        <v>0</v>
      </c>
      <c r="AJ53">
        <v>0</v>
      </c>
      <c r="AK53">
        <v>49.437714999999997</v>
      </c>
      <c r="AL53">
        <v>79.754683</v>
      </c>
      <c r="AM53">
        <v>0</v>
      </c>
      <c r="AN53">
        <v>1.035606</v>
      </c>
      <c r="AO53">
        <v>25.010462</v>
      </c>
      <c r="AP53">
        <v>11.764256</v>
      </c>
      <c r="AQ53">
        <v>0</v>
      </c>
      <c r="AR53">
        <v>18.143025999999999</v>
      </c>
      <c r="AS53">
        <v>14.304453000000001</v>
      </c>
      <c r="AT53">
        <v>19.334040999999999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135.34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2466.2422680000004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429.642178</v>
      </c>
      <c r="L54">
        <v>388.02120000000002</v>
      </c>
      <c r="M54">
        <v>88.936400000000006</v>
      </c>
      <c r="N54">
        <v>114.19143800000001</v>
      </c>
      <c r="O54">
        <v>119.54756</v>
      </c>
      <c r="P54">
        <v>100.05345</v>
      </c>
      <c r="Q54">
        <v>10.708619000000001</v>
      </c>
      <c r="R54">
        <v>14.296526</v>
      </c>
      <c r="S54">
        <v>14.213487000000001</v>
      </c>
      <c r="T54">
        <v>0</v>
      </c>
      <c r="U54">
        <v>404.82495899999998</v>
      </c>
      <c r="V54">
        <v>6.07803</v>
      </c>
      <c r="W54">
        <v>28.150884000000001</v>
      </c>
      <c r="X54">
        <v>93.991467999999998</v>
      </c>
      <c r="Y54">
        <v>0</v>
      </c>
      <c r="Z54">
        <v>6.1973200000000004</v>
      </c>
      <c r="AA54">
        <v>27.163032999999999</v>
      </c>
      <c r="AB54">
        <v>16.751944000000002</v>
      </c>
      <c r="AC54">
        <v>9.3555679999999999</v>
      </c>
      <c r="AD54">
        <v>0</v>
      </c>
      <c r="AE54">
        <v>47.790318999999997</v>
      </c>
      <c r="AF54">
        <v>6.6721630000000003</v>
      </c>
      <c r="AG54">
        <v>37.683898999999997</v>
      </c>
      <c r="AH54">
        <v>147.84758099999999</v>
      </c>
      <c r="AI54">
        <v>0</v>
      </c>
      <c r="AJ54">
        <v>0</v>
      </c>
      <c r="AK54">
        <v>49.437714999999997</v>
      </c>
      <c r="AL54">
        <v>79.754683</v>
      </c>
      <c r="AM54">
        <v>0</v>
      </c>
      <c r="AN54">
        <v>1.035606</v>
      </c>
      <c r="AO54">
        <v>25.010462</v>
      </c>
      <c r="AP54">
        <v>11.764256</v>
      </c>
      <c r="AQ54">
        <v>0</v>
      </c>
      <c r="AR54">
        <v>18.143025999999999</v>
      </c>
      <c r="AS54">
        <v>14.304453000000001</v>
      </c>
      <c r="AT54">
        <v>19.334040999999999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135.34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2466.2422680000004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429.642178</v>
      </c>
      <c r="L55">
        <v>354.09003000000001</v>
      </c>
      <c r="M55">
        <v>46.619687999999996</v>
      </c>
      <c r="N55">
        <v>97.875765000000001</v>
      </c>
      <c r="O55">
        <v>119.54756</v>
      </c>
      <c r="P55">
        <v>89.949888000000001</v>
      </c>
      <c r="Q55">
        <v>10.611948999999999</v>
      </c>
      <c r="R55">
        <v>14.199856</v>
      </c>
      <c r="S55">
        <v>14.049148000000001</v>
      </c>
      <c r="T55">
        <v>0</v>
      </c>
      <c r="U55">
        <v>404.82495899999998</v>
      </c>
      <c r="V55">
        <v>7.2670709999999996</v>
      </c>
      <c r="W55">
        <v>27.996212</v>
      </c>
      <c r="X55">
        <v>93.527451999999997</v>
      </c>
      <c r="Y55">
        <v>0</v>
      </c>
      <c r="Z55">
        <v>6.1973200000000004</v>
      </c>
      <c r="AA55">
        <v>27.163032999999999</v>
      </c>
      <c r="AB55">
        <v>16.751944000000002</v>
      </c>
      <c r="AC55">
        <v>9.3555679999999999</v>
      </c>
      <c r="AD55">
        <v>0</v>
      </c>
      <c r="AE55">
        <v>47.790318999999997</v>
      </c>
      <c r="AF55">
        <v>6.6721630000000003</v>
      </c>
      <c r="AG55">
        <v>37.683898999999997</v>
      </c>
      <c r="AH55">
        <v>147.84758099999999</v>
      </c>
      <c r="AI55">
        <v>0</v>
      </c>
      <c r="AJ55">
        <v>0</v>
      </c>
      <c r="AK55">
        <v>49.437714999999997</v>
      </c>
      <c r="AL55">
        <v>79.754683</v>
      </c>
      <c r="AM55">
        <v>0</v>
      </c>
      <c r="AN55">
        <v>1.035606</v>
      </c>
      <c r="AO55">
        <v>25.010462</v>
      </c>
      <c r="AP55">
        <v>11.764256</v>
      </c>
      <c r="AQ55">
        <v>0</v>
      </c>
      <c r="AR55">
        <v>18.143025999999999</v>
      </c>
      <c r="AS55">
        <v>14.304453000000001</v>
      </c>
      <c r="AT55">
        <v>19.334040999999999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135.34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2363.7878250000012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429.642178</v>
      </c>
      <c r="L56">
        <v>363.75702999999999</v>
      </c>
      <c r="M56">
        <v>56.286687999999998</v>
      </c>
      <c r="N56">
        <v>107.542765</v>
      </c>
      <c r="O56">
        <v>119.54756</v>
      </c>
      <c r="P56">
        <v>89.949888000000001</v>
      </c>
      <c r="Q56">
        <v>10.611948999999999</v>
      </c>
      <c r="R56">
        <v>14.199856</v>
      </c>
      <c r="S56">
        <v>14.049148000000001</v>
      </c>
      <c r="T56">
        <v>0</v>
      </c>
      <c r="U56">
        <v>404.82495899999998</v>
      </c>
      <c r="V56">
        <v>7.2670709999999996</v>
      </c>
      <c r="W56">
        <v>27.996212</v>
      </c>
      <c r="X56">
        <v>93.527451999999997</v>
      </c>
      <c r="Y56">
        <v>0</v>
      </c>
      <c r="Z56">
        <v>6.1973200000000004</v>
      </c>
      <c r="AA56">
        <v>27.163032999999999</v>
      </c>
      <c r="AB56">
        <v>16.751944000000002</v>
      </c>
      <c r="AC56">
        <v>9.3555679999999999</v>
      </c>
      <c r="AD56">
        <v>0</v>
      </c>
      <c r="AE56">
        <v>47.790318999999997</v>
      </c>
      <c r="AF56">
        <v>6.6721630000000003</v>
      </c>
      <c r="AG56">
        <v>37.683898999999997</v>
      </c>
      <c r="AH56">
        <v>147.84758099999999</v>
      </c>
      <c r="AI56">
        <v>0</v>
      </c>
      <c r="AJ56">
        <v>0</v>
      </c>
      <c r="AK56">
        <v>49.437714999999997</v>
      </c>
      <c r="AL56">
        <v>79.754683</v>
      </c>
      <c r="AM56">
        <v>0</v>
      </c>
      <c r="AN56">
        <v>1.035606</v>
      </c>
      <c r="AO56">
        <v>25.010462</v>
      </c>
      <c r="AP56">
        <v>11.764256</v>
      </c>
      <c r="AQ56">
        <v>0</v>
      </c>
      <c r="AR56">
        <v>18.143025999999999</v>
      </c>
      <c r="AS56">
        <v>14.304453000000001</v>
      </c>
      <c r="AT56">
        <v>19.334040999999999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135.34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2392.788825000001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429.642178</v>
      </c>
      <c r="L57">
        <v>387.92453</v>
      </c>
      <c r="M57">
        <v>86.036418999999995</v>
      </c>
      <c r="N57">
        <v>114.179351</v>
      </c>
      <c r="O57">
        <v>119.54756</v>
      </c>
      <c r="P57">
        <v>99.799608000000006</v>
      </c>
      <c r="Q57">
        <v>10.611948999999999</v>
      </c>
      <c r="R57">
        <v>14.199856</v>
      </c>
      <c r="S57">
        <v>14.049148000000001</v>
      </c>
      <c r="T57">
        <v>0</v>
      </c>
      <c r="U57">
        <v>404.82495899999998</v>
      </c>
      <c r="V57">
        <v>5.1789990000000001</v>
      </c>
      <c r="W57">
        <v>28.315223</v>
      </c>
      <c r="X57">
        <v>94.474817999999999</v>
      </c>
      <c r="Y57">
        <v>0</v>
      </c>
      <c r="Z57">
        <v>6.1973200000000004</v>
      </c>
      <c r="AA57">
        <v>27.163032999999999</v>
      </c>
      <c r="AB57">
        <v>16.751944000000002</v>
      </c>
      <c r="AC57">
        <v>9.3555679999999999</v>
      </c>
      <c r="AD57">
        <v>0</v>
      </c>
      <c r="AE57">
        <v>47.790318999999997</v>
      </c>
      <c r="AF57">
        <v>6.6721630000000003</v>
      </c>
      <c r="AG57">
        <v>37.683898999999997</v>
      </c>
      <c r="AH57">
        <v>147.84758099999999</v>
      </c>
      <c r="AI57">
        <v>0</v>
      </c>
      <c r="AJ57">
        <v>0</v>
      </c>
      <c r="AK57">
        <v>49.437714999999997</v>
      </c>
      <c r="AL57">
        <v>79.754683</v>
      </c>
      <c r="AM57">
        <v>0</v>
      </c>
      <c r="AN57">
        <v>1.035606</v>
      </c>
      <c r="AO57">
        <v>25.010462</v>
      </c>
      <c r="AP57">
        <v>11.764256</v>
      </c>
      <c r="AQ57">
        <v>0</v>
      </c>
      <c r="AR57">
        <v>18.143025999999999</v>
      </c>
      <c r="AS57">
        <v>14.304453000000001</v>
      </c>
      <c r="AT57">
        <v>19.334040999999999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135.34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2462.370667000001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429.642178</v>
      </c>
      <c r="L58">
        <v>387.92453</v>
      </c>
      <c r="M58">
        <v>88.936400000000006</v>
      </c>
      <c r="N58">
        <v>114.19143800000001</v>
      </c>
      <c r="O58">
        <v>119.54756</v>
      </c>
      <c r="P58">
        <v>100.05345</v>
      </c>
      <c r="Q58">
        <v>10.611948999999999</v>
      </c>
      <c r="R58">
        <v>14.199856</v>
      </c>
      <c r="S58">
        <v>14.049148000000001</v>
      </c>
      <c r="T58">
        <v>0</v>
      </c>
      <c r="U58">
        <v>404.82495899999998</v>
      </c>
      <c r="V58">
        <v>5.1789990000000001</v>
      </c>
      <c r="W58">
        <v>28.315223</v>
      </c>
      <c r="X58">
        <v>94.474817999999999</v>
      </c>
      <c r="Y58">
        <v>0</v>
      </c>
      <c r="Z58">
        <v>6.1973200000000004</v>
      </c>
      <c r="AA58">
        <v>27.163032999999999</v>
      </c>
      <c r="AB58">
        <v>16.751944000000002</v>
      </c>
      <c r="AC58">
        <v>9.3555679999999999</v>
      </c>
      <c r="AD58">
        <v>0</v>
      </c>
      <c r="AE58">
        <v>47.790318999999997</v>
      </c>
      <c r="AF58">
        <v>6.6721630000000003</v>
      </c>
      <c r="AG58">
        <v>37.683898999999997</v>
      </c>
      <c r="AH58">
        <v>147.84758099999999</v>
      </c>
      <c r="AI58">
        <v>0</v>
      </c>
      <c r="AJ58">
        <v>0</v>
      </c>
      <c r="AK58">
        <v>49.437714999999997</v>
      </c>
      <c r="AL58">
        <v>79.754683</v>
      </c>
      <c r="AM58">
        <v>0</v>
      </c>
      <c r="AN58">
        <v>1.035606</v>
      </c>
      <c r="AO58">
        <v>25.010462</v>
      </c>
      <c r="AP58">
        <v>11.764256</v>
      </c>
      <c r="AQ58">
        <v>0</v>
      </c>
      <c r="AR58">
        <v>18.143025999999999</v>
      </c>
      <c r="AS58">
        <v>14.304453000000001</v>
      </c>
      <c r="AT58">
        <v>19.334040999999999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135.34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2465.5365770000008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429.642178</v>
      </c>
      <c r="L59">
        <v>346.35642999999999</v>
      </c>
      <c r="M59">
        <v>88.936400000000006</v>
      </c>
      <c r="N59">
        <v>114.19143800000001</v>
      </c>
      <c r="O59">
        <v>119.54756</v>
      </c>
      <c r="P59">
        <v>98.603399999999993</v>
      </c>
      <c r="Q59">
        <v>7.711849</v>
      </c>
      <c r="R59">
        <v>14.199856</v>
      </c>
      <c r="S59">
        <v>11.340629</v>
      </c>
      <c r="T59">
        <v>0</v>
      </c>
      <c r="U59">
        <v>403.47641199999998</v>
      </c>
      <c r="V59">
        <v>5.1789990000000001</v>
      </c>
      <c r="W59">
        <v>28.315223</v>
      </c>
      <c r="X59">
        <v>94.474817999999999</v>
      </c>
      <c r="Y59">
        <v>0</v>
      </c>
      <c r="Z59">
        <v>6.1973200000000004</v>
      </c>
      <c r="AA59">
        <v>27.163032999999999</v>
      </c>
      <c r="AB59">
        <v>16.494222000000001</v>
      </c>
      <c r="AC59">
        <v>9.3555679999999999</v>
      </c>
      <c r="AD59">
        <v>0</v>
      </c>
      <c r="AE59">
        <v>47.790318999999997</v>
      </c>
      <c r="AF59">
        <v>6.6721630000000003</v>
      </c>
      <c r="AG59">
        <v>37.683898999999997</v>
      </c>
      <c r="AH59">
        <v>147.84758099999999</v>
      </c>
      <c r="AI59">
        <v>0</v>
      </c>
      <c r="AJ59">
        <v>0</v>
      </c>
      <c r="AK59">
        <v>49.437714999999997</v>
      </c>
      <c r="AL59">
        <v>79.754683</v>
      </c>
      <c r="AM59">
        <v>0</v>
      </c>
      <c r="AN59">
        <v>1.035606</v>
      </c>
      <c r="AO59">
        <v>25.010462</v>
      </c>
      <c r="AP59">
        <v>11.764256</v>
      </c>
      <c r="AQ59">
        <v>0</v>
      </c>
      <c r="AR59">
        <v>18.143025999999999</v>
      </c>
      <c r="AS59">
        <v>14.304453000000001</v>
      </c>
      <c r="AT59">
        <v>19.334040999999999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135.34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2415.3035390000005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429.642178</v>
      </c>
      <c r="L60">
        <v>346.35642999999999</v>
      </c>
      <c r="M60">
        <v>88.936400000000006</v>
      </c>
      <c r="N60">
        <v>114.19143800000001</v>
      </c>
      <c r="O60">
        <v>119.54756</v>
      </c>
      <c r="P60">
        <v>98.603399999999993</v>
      </c>
      <c r="Q60">
        <v>7.711849</v>
      </c>
      <c r="R60">
        <v>14.199856</v>
      </c>
      <c r="S60">
        <v>11.149048000000001</v>
      </c>
      <c r="T60">
        <v>0</v>
      </c>
      <c r="U60">
        <v>403.47641199999998</v>
      </c>
      <c r="V60">
        <v>5.1789990000000001</v>
      </c>
      <c r="W60">
        <v>28.315223</v>
      </c>
      <c r="X60">
        <v>94.474817999999999</v>
      </c>
      <c r="Y60">
        <v>0</v>
      </c>
      <c r="Z60">
        <v>6.1973200000000004</v>
      </c>
      <c r="AA60">
        <v>27.163032999999999</v>
      </c>
      <c r="AB60">
        <v>16.494222000000001</v>
      </c>
      <c r="AC60">
        <v>9.3555679999999999</v>
      </c>
      <c r="AD60">
        <v>0</v>
      </c>
      <c r="AE60">
        <v>47.790318999999997</v>
      </c>
      <c r="AF60">
        <v>6.6721630000000003</v>
      </c>
      <c r="AG60">
        <v>37.683898999999997</v>
      </c>
      <c r="AH60">
        <v>147.84758099999999</v>
      </c>
      <c r="AI60">
        <v>0</v>
      </c>
      <c r="AJ60">
        <v>0</v>
      </c>
      <c r="AK60">
        <v>49.437714999999997</v>
      </c>
      <c r="AL60">
        <v>79.754683</v>
      </c>
      <c r="AM60">
        <v>0</v>
      </c>
      <c r="AN60">
        <v>1.035606</v>
      </c>
      <c r="AO60">
        <v>25.010462</v>
      </c>
      <c r="AP60">
        <v>11.764256</v>
      </c>
      <c r="AQ60">
        <v>0</v>
      </c>
      <c r="AR60">
        <v>18.143025999999999</v>
      </c>
      <c r="AS60">
        <v>14.304453000000001</v>
      </c>
      <c r="AT60">
        <v>19.334040999999999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135.34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2415.1119580000004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429.642178</v>
      </c>
      <c r="L61">
        <v>346.35642999999999</v>
      </c>
      <c r="M61">
        <v>88.936400000000006</v>
      </c>
      <c r="N61">
        <v>114.19143800000001</v>
      </c>
      <c r="O61">
        <v>119.54756</v>
      </c>
      <c r="P61">
        <v>98.603399999999993</v>
      </c>
      <c r="Q61">
        <v>7.711849</v>
      </c>
      <c r="R61">
        <v>14.199856</v>
      </c>
      <c r="S61">
        <v>11.149048000000001</v>
      </c>
      <c r="T61">
        <v>0</v>
      </c>
      <c r="U61">
        <v>403.47641199999998</v>
      </c>
      <c r="V61">
        <v>5.1789990000000001</v>
      </c>
      <c r="W61">
        <v>28.315223</v>
      </c>
      <c r="X61">
        <v>94.474817999999999</v>
      </c>
      <c r="Y61">
        <v>0</v>
      </c>
      <c r="Z61">
        <v>6.1973200000000004</v>
      </c>
      <c r="AA61">
        <v>27.163032999999999</v>
      </c>
      <c r="AB61">
        <v>16.494222000000001</v>
      </c>
      <c r="AC61">
        <v>9.3555679999999999</v>
      </c>
      <c r="AD61">
        <v>0</v>
      </c>
      <c r="AE61">
        <v>47.790318999999997</v>
      </c>
      <c r="AF61">
        <v>6.6721630000000003</v>
      </c>
      <c r="AG61">
        <v>37.683898999999997</v>
      </c>
      <c r="AH61">
        <v>147.84758099999999</v>
      </c>
      <c r="AI61">
        <v>0</v>
      </c>
      <c r="AJ61">
        <v>0</v>
      </c>
      <c r="AK61">
        <v>49.437714999999997</v>
      </c>
      <c r="AL61">
        <v>79.754683</v>
      </c>
      <c r="AM61">
        <v>0</v>
      </c>
      <c r="AN61">
        <v>1.035606</v>
      </c>
      <c r="AO61">
        <v>25.010462</v>
      </c>
      <c r="AP61">
        <v>9.7829069999999998</v>
      </c>
      <c r="AQ61">
        <v>0</v>
      </c>
      <c r="AR61">
        <v>18.143025999999999</v>
      </c>
      <c r="AS61">
        <v>14.304453000000001</v>
      </c>
      <c r="AT61">
        <v>19.334040999999999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135.34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2413.1306090000003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429.642178</v>
      </c>
      <c r="L62">
        <v>346.35642999999999</v>
      </c>
      <c r="M62">
        <v>88.936400000000006</v>
      </c>
      <c r="N62">
        <v>114.19143800000001</v>
      </c>
      <c r="O62">
        <v>119.54756</v>
      </c>
      <c r="P62">
        <v>98.603399999999993</v>
      </c>
      <c r="Q62">
        <v>7.711849</v>
      </c>
      <c r="R62">
        <v>14.199856</v>
      </c>
      <c r="S62">
        <v>11.149048000000001</v>
      </c>
      <c r="T62">
        <v>0</v>
      </c>
      <c r="U62">
        <v>403.47641199999998</v>
      </c>
      <c r="V62">
        <v>5.1789990000000001</v>
      </c>
      <c r="W62">
        <v>28.315223</v>
      </c>
      <c r="X62">
        <v>94.474817999999999</v>
      </c>
      <c r="Y62">
        <v>0</v>
      </c>
      <c r="Z62">
        <v>6.1973200000000004</v>
      </c>
      <c r="AA62">
        <v>27.163032999999999</v>
      </c>
      <c r="AB62">
        <v>16.494222000000001</v>
      </c>
      <c r="AC62">
        <v>9.3555679999999999</v>
      </c>
      <c r="AD62">
        <v>0</v>
      </c>
      <c r="AE62">
        <v>47.790318999999997</v>
      </c>
      <c r="AF62">
        <v>6.6721630000000003</v>
      </c>
      <c r="AG62">
        <v>37.683898999999997</v>
      </c>
      <c r="AH62">
        <v>147.84758099999999</v>
      </c>
      <c r="AI62">
        <v>0</v>
      </c>
      <c r="AJ62">
        <v>0</v>
      </c>
      <c r="AK62">
        <v>49.437714999999997</v>
      </c>
      <c r="AL62">
        <v>79.754683</v>
      </c>
      <c r="AM62">
        <v>0</v>
      </c>
      <c r="AN62">
        <v>1.035606</v>
      </c>
      <c r="AO62">
        <v>25.010462</v>
      </c>
      <c r="AP62">
        <v>9.7829069999999998</v>
      </c>
      <c r="AQ62">
        <v>0</v>
      </c>
      <c r="AR62">
        <v>18.143025999999999</v>
      </c>
      <c r="AS62">
        <v>14.304453000000001</v>
      </c>
      <c r="AT62">
        <v>19.334040999999999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135.34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2413.1306090000003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429.642178</v>
      </c>
      <c r="L63">
        <v>346.35642999999999</v>
      </c>
      <c r="M63">
        <v>88.936400000000006</v>
      </c>
      <c r="N63">
        <v>114.19143800000001</v>
      </c>
      <c r="O63">
        <v>119.54756</v>
      </c>
      <c r="P63">
        <v>98.603399999999993</v>
      </c>
      <c r="Q63">
        <v>7.711849</v>
      </c>
      <c r="R63">
        <v>14.199856</v>
      </c>
      <c r="S63">
        <v>11.149048000000001</v>
      </c>
      <c r="T63">
        <v>0</v>
      </c>
      <c r="U63">
        <v>403.47641199999998</v>
      </c>
      <c r="V63">
        <v>5.1789990000000001</v>
      </c>
      <c r="W63">
        <v>28.315223</v>
      </c>
      <c r="X63">
        <v>94.474817999999999</v>
      </c>
      <c r="Y63">
        <v>0</v>
      </c>
      <c r="Z63">
        <v>6.1973200000000004</v>
      </c>
      <c r="AA63">
        <v>40.744548999999999</v>
      </c>
      <c r="AB63">
        <v>16.494222000000001</v>
      </c>
      <c r="AC63">
        <v>9.3555679999999999</v>
      </c>
      <c r="AD63">
        <v>0</v>
      </c>
      <c r="AE63">
        <v>47.790318999999997</v>
      </c>
      <c r="AF63">
        <v>6.6721630000000003</v>
      </c>
      <c r="AG63">
        <v>37.683898999999997</v>
      </c>
      <c r="AH63">
        <v>147.84758099999999</v>
      </c>
      <c r="AI63">
        <v>0</v>
      </c>
      <c r="AJ63">
        <v>0</v>
      </c>
      <c r="AK63">
        <v>49.437714999999997</v>
      </c>
      <c r="AL63">
        <v>79.754683</v>
      </c>
      <c r="AM63">
        <v>0</v>
      </c>
      <c r="AN63">
        <v>1.035606</v>
      </c>
      <c r="AO63">
        <v>25.010462</v>
      </c>
      <c r="AP63">
        <v>9.7829069999999998</v>
      </c>
      <c r="AQ63">
        <v>0</v>
      </c>
      <c r="AR63">
        <v>46.958418999999999</v>
      </c>
      <c r="AS63">
        <v>14.304453000000001</v>
      </c>
      <c r="AT63">
        <v>19.334040999999999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135.34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2455.5275180000003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429.642178</v>
      </c>
      <c r="L64">
        <v>358.92353000000003</v>
      </c>
      <c r="M64">
        <v>88.936400000000006</v>
      </c>
      <c r="N64">
        <v>114.19143800000001</v>
      </c>
      <c r="O64">
        <v>119.54756</v>
      </c>
      <c r="P64">
        <v>98.603399999999993</v>
      </c>
      <c r="Q64">
        <v>7.711849</v>
      </c>
      <c r="R64">
        <v>14.199856</v>
      </c>
      <c r="S64">
        <v>11.149048000000001</v>
      </c>
      <c r="T64">
        <v>0</v>
      </c>
      <c r="U64">
        <v>403.47641199999998</v>
      </c>
      <c r="V64">
        <v>5.1789990000000001</v>
      </c>
      <c r="W64">
        <v>28.315223</v>
      </c>
      <c r="X64">
        <v>94.474817999999999</v>
      </c>
      <c r="Y64">
        <v>0</v>
      </c>
      <c r="Z64">
        <v>6.1973200000000004</v>
      </c>
      <c r="AA64">
        <v>40.744548999999999</v>
      </c>
      <c r="AB64">
        <v>16.494222000000001</v>
      </c>
      <c r="AC64">
        <v>9.3555679999999999</v>
      </c>
      <c r="AD64">
        <v>0</v>
      </c>
      <c r="AE64">
        <v>47.790318999999997</v>
      </c>
      <c r="AF64">
        <v>6.6721630000000003</v>
      </c>
      <c r="AG64">
        <v>37.683898999999997</v>
      </c>
      <c r="AH64">
        <v>147.84758099999999</v>
      </c>
      <c r="AI64">
        <v>0</v>
      </c>
      <c r="AJ64">
        <v>0</v>
      </c>
      <c r="AK64">
        <v>49.437714999999997</v>
      </c>
      <c r="AL64">
        <v>79.754683</v>
      </c>
      <c r="AM64">
        <v>0</v>
      </c>
      <c r="AN64">
        <v>1.035606</v>
      </c>
      <c r="AO64">
        <v>25.010462</v>
      </c>
      <c r="AP64">
        <v>9.7829069999999998</v>
      </c>
      <c r="AQ64">
        <v>0</v>
      </c>
      <c r="AR64">
        <v>46.958418999999999</v>
      </c>
      <c r="AS64">
        <v>14.304453000000001</v>
      </c>
      <c r="AT64">
        <v>19.334040999999999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135.34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2468.0946180000005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429.642178</v>
      </c>
      <c r="L65">
        <v>383.09102999999999</v>
      </c>
      <c r="M65">
        <v>88.936400000000006</v>
      </c>
      <c r="N65">
        <v>114.19143800000001</v>
      </c>
      <c r="O65">
        <v>119.54756</v>
      </c>
      <c r="P65">
        <v>98.603399999999993</v>
      </c>
      <c r="Q65">
        <v>7.711849</v>
      </c>
      <c r="R65">
        <v>14.199856</v>
      </c>
      <c r="S65">
        <v>11.149048000000001</v>
      </c>
      <c r="T65">
        <v>0</v>
      </c>
      <c r="U65">
        <v>403.47641199999998</v>
      </c>
      <c r="V65">
        <v>6.5312429999999999</v>
      </c>
      <c r="W65">
        <v>27.868414000000001</v>
      </c>
      <c r="X65">
        <v>94.474817999999999</v>
      </c>
      <c r="Y65">
        <v>0</v>
      </c>
      <c r="Z65">
        <v>6.1973200000000004</v>
      </c>
      <c r="AA65">
        <v>40.744548999999999</v>
      </c>
      <c r="AB65">
        <v>16.494222000000001</v>
      </c>
      <c r="AC65">
        <v>9.3555679999999999</v>
      </c>
      <c r="AD65">
        <v>0</v>
      </c>
      <c r="AE65">
        <v>47.790318999999997</v>
      </c>
      <c r="AF65">
        <v>6.6721630000000003</v>
      </c>
      <c r="AG65">
        <v>37.683898999999997</v>
      </c>
      <c r="AH65">
        <v>147.84758099999999</v>
      </c>
      <c r="AI65">
        <v>0</v>
      </c>
      <c r="AJ65">
        <v>0</v>
      </c>
      <c r="AK65">
        <v>49.437714999999997</v>
      </c>
      <c r="AL65">
        <v>79.754683</v>
      </c>
      <c r="AM65">
        <v>0</v>
      </c>
      <c r="AN65">
        <v>1.035606</v>
      </c>
      <c r="AO65">
        <v>25.010462</v>
      </c>
      <c r="AP65">
        <v>9.7829069999999998</v>
      </c>
      <c r="AQ65">
        <v>0</v>
      </c>
      <c r="AR65">
        <v>23.479209999999998</v>
      </c>
      <c r="AS65">
        <v>14.304453000000001</v>
      </c>
      <c r="AT65">
        <v>19.334040999999999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135.34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2469.6883440000001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429.642178</v>
      </c>
      <c r="L66">
        <v>383.09102999999999</v>
      </c>
      <c r="M66">
        <v>88.936400000000006</v>
      </c>
      <c r="N66">
        <v>114.19143800000001</v>
      </c>
      <c r="O66">
        <v>119.54756</v>
      </c>
      <c r="P66">
        <v>98.603399999999993</v>
      </c>
      <c r="Q66">
        <v>7.711849</v>
      </c>
      <c r="R66">
        <v>14.199856</v>
      </c>
      <c r="S66">
        <v>11.149048000000001</v>
      </c>
      <c r="T66">
        <v>0</v>
      </c>
      <c r="U66">
        <v>403.47641199999998</v>
      </c>
      <c r="V66">
        <v>7.7486810000000004</v>
      </c>
      <c r="W66">
        <v>27.868414000000001</v>
      </c>
      <c r="X66">
        <v>94.474817999999999</v>
      </c>
      <c r="Y66">
        <v>0</v>
      </c>
      <c r="Z66">
        <v>6.1973200000000004</v>
      </c>
      <c r="AA66">
        <v>40.744548999999999</v>
      </c>
      <c r="AB66">
        <v>16.494222000000001</v>
      </c>
      <c r="AC66">
        <v>9.3555679999999999</v>
      </c>
      <c r="AD66">
        <v>0</v>
      </c>
      <c r="AE66">
        <v>47.790318999999997</v>
      </c>
      <c r="AF66">
        <v>6.6721630000000003</v>
      </c>
      <c r="AG66">
        <v>37.683898999999997</v>
      </c>
      <c r="AH66">
        <v>147.84758099999999</v>
      </c>
      <c r="AI66">
        <v>0</v>
      </c>
      <c r="AJ66">
        <v>0</v>
      </c>
      <c r="AK66">
        <v>49.437714999999997</v>
      </c>
      <c r="AL66">
        <v>79.754683</v>
      </c>
      <c r="AM66">
        <v>0</v>
      </c>
      <c r="AN66">
        <v>1.035606</v>
      </c>
      <c r="AO66">
        <v>25.010462</v>
      </c>
      <c r="AP66">
        <v>9.7829069999999998</v>
      </c>
      <c r="AQ66">
        <v>0</v>
      </c>
      <c r="AR66">
        <v>18.143025999999999</v>
      </c>
      <c r="AS66">
        <v>14.304453000000001</v>
      </c>
      <c r="AT66">
        <v>19.334040999999999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135.34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2465.5695980000005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429.642178</v>
      </c>
      <c r="L67">
        <v>383.09102999999999</v>
      </c>
      <c r="M67">
        <v>88.936400000000006</v>
      </c>
      <c r="N67">
        <v>114.19143800000001</v>
      </c>
      <c r="O67">
        <v>119.54756</v>
      </c>
      <c r="P67">
        <v>98.603399999999993</v>
      </c>
      <c r="Q67">
        <v>7.711849</v>
      </c>
      <c r="R67">
        <v>14.199856</v>
      </c>
      <c r="S67">
        <v>11.149048000000001</v>
      </c>
      <c r="T67">
        <v>0</v>
      </c>
      <c r="U67">
        <v>403.47641199999998</v>
      </c>
      <c r="V67">
        <v>7.7486810000000004</v>
      </c>
      <c r="W67">
        <v>36.568714</v>
      </c>
      <c r="X67">
        <v>94.474817999999999</v>
      </c>
      <c r="Y67">
        <v>0</v>
      </c>
      <c r="Z67">
        <v>6.1973200000000004</v>
      </c>
      <c r="AA67">
        <v>40.744548999999999</v>
      </c>
      <c r="AB67">
        <v>16.494222000000001</v>
      </c>
      <c r="AC67">
        <v>9.3555679999999999</v>
      </c>
      <c r="AD67">
        <v>0</v>
      </c>
      <c r="AE67">
        <v>47.790318999999997</v>
      </c>
      <c r="AF67">
        <v>6.6721630000000003</v>
      </c>
      <c r="AG67">
        <v>37.683898999999997</v>
      </c>
      <c r="AH67">
        <v>147.84758099999999</v>
      </c>
      <c r="AI67">
        <v>0</v>
      </c>
      <c r="AJ67">
        <v>0</v>
      </c>
      <c r="AK67">
        <v>49.437714999999997</v>
      </c>
      <c r="AL67">
        <v>79.754683</v>
      </c>
      <c r="AM67">
        <v>0</v>
      </c>
      <c r="AN67">
        <v>1.035606</v>
      </c>
      <c r="AO67">
        <v>25.010462</v>
      </c>
      <c r="AP67">
        <v>9.7829069999999998</v>
      </c>
      <c r="AQ67">
        <v>0</v>
      </c>
      <c r="AR67">
        <v>14.941314999999999</v>
      </c>
      <c r="AS67">
        <v>9.7530359999999998</v>
      </c>
      <c r="AT67">
        <v>19.334040999999999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135.34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2466.5167700000002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429.642178</v>
      </c>
      <c r="L68">
        <v>383.09102999999999</v>
      </c>
      <c r="M68">
        <v>88.936400000000006</v>
      </c>
      <c r="N68">
        <v>114.19143800000001</v>
      </c>
      <c r="O68">
        <v>119.54756</v>
      </c>
      <c r="P68">
        <v>98.603399999999993</v>
      </c>
      <c r="Q68">
        <v>7.711849</v>
      </c>
      <c r="R68">
        <v>14.199856</v>
      </c>
      <c r="S68">
        <v>11.149048000000001</v>
      </c>
      <c r="T68">
        <v>0</v>
      </c>
      <c r="U68">
        <v>403.47641199999998</v>
      </c>
      <c r="V68">
        <v>7.7486810000000004</v>
      </c>
      <c r="W68">
        <v>40.488295999999998</v>
      </c>
      <c r="X68">
        <v>94.474817999999999</v>
      </c>
      <c r="Y68">
        <v>0</v>
      </c>
      <c r="Z68">
        <v>6.1973200000000004</v>
      </c>
      <c r="AA68">
        <v>40.744548999999999</v>
      </c>
      <c r="AB68">
        <v>16.494222000000001</v>
      </c>
      <c r="AC68">
        <v>9.3555679999999999</v>
      </c>
      <c r="AD68">
        <v>0</v>
      </c>
      <c r="AE68">
        <v>47.790318999999997</v>
      </c>
      <c r="AF68">
        <v>6.6721630000000003</v>
      </c>
      <c r="AG68">
        <v>37.683898999999997</v>
      </c>
      <c r="AH68">
        <v>147.84758099999999</v>
      </c>
      <c r="AI68">
        <v>0</v>
      </c>
      <c r="AJ68">
        <v>0</v>
      </c>
      <c r="AK68">
        <v>49.437714999999997</v>
      </c>
      <c r="AL68">
        <v>79.754683</v>
      </c>
      <c r="AM68">
        <v>0</v>
      </c>
      <c r="AN68">
        <v>1.035606</v>
      </c>
      <c r="AO68">
        <v>25.010462</v>
      </c>
      <c r="AP68">
        <v>9.7829069999999998</v>
      </c>
      <c r="AQ68">
        <v>0</v>
      </c>
      <c r="AR68">
        <v>14.941314999999999</v>
      </c>
      <c r="AS68">
        <v>9.7530359999999998</v>
      </c>
      <c r="AT68">
        <v>19.334040999999999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135.34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2470.4363520000002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429.642178</v>
      </c>
      <c r="L69">
        <v>417.57244500000002</v>
      </c>
      <c r="M69">
        <v>88.936400000000006</v>
      </c>
      <c r="N69">
        <v>114.19143800000001</v>
      </c>
      <c r="O69">
        <v>119.54756</v>
      </c>
      <c r="P69">
        <v>98.603399999999993</v>
      </c>
      <c r="Q69">
        <v>13.640523999999999</v>
      </c>
      <c r="R69">
        <v>14.199856</v>
      </c>
      <c r="S69">
        <v>18.975933999999999</v>
      </c>
      <c r="T69">
        <v>0</v>
      </c>
      <c r="U69">
        <v>403.47641199999998</v>
      </c>
      <c r="V69">
        <v>7.7486810000000004</v>
      </c>
      <c r="W69">
        <v>40.488295999999998</v>
      </c>
      <c r="X69">
        <v>111.875418</v>
      </c>
      <c r="Y69">
        <v>0</v>
      </c>
      <c r="Z69">
        <v>6.1973200000000004</v>
      </c>
      <c r="AA69">
        <v>40.744548999999999</v>
      </c>
      <c r="AB69">
        <v>16.494222000000001</v>
      </c>
      <c r="AC69">
        <v>9.3555679999999999</v>
      </c>
      <c r="AD69">
        <v>0</v>
      </c>
      <c r="AE69">
        <v>47.790318999999997</v>
      </c>
      <c r="AF69">
        <v>6.6721630000000003</v>
      </c>
      <c r="AG69">
        <v>37.683898999999997</v>
      </c>
      <c r="AH69">
        <v>147.84758099999999</v>
      </c>
      <c r="AI69">
        <v>0</v>
      </c>
      <c r="AJ69">
        <v>0</v>
      </c>
      <c r="AK69">
        <v>49.437714999999997</v>
      </c>
      <c r="AL69">
        <v>79.754683</v>
      </c>
      <c r="AM69">
        <v>4.5101389999999997</v>
      </c>
      <c r="AN69">
        <v>1.035606</v>
      </c>
      <c r="AO69">
        <v>25.010462</v>
      </c>
      <c r="AP69">
        <v>9.7829069999999998</v>
      </c>
      <c r="AQ69">
        <v>0</v>
      </c>
      <c r="AR69">
        <v>14.941314999999999</v>
      </c>
      <c r="AS69">
        <v>9.7530359999999998</v>
      </c>
      <c r="AT69">
        <v>19.334040999999999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135.34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2540.5840670000002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429.642178</v>
      </c>
      <c r="L70">
        <v>417.57244500000002</v>
      </c>
      <c r="M70">
        <v>88.936400000000006</v>
      </c>
      <c r="N70">
        <v>114.19143800000001</v>
      </c>
      <c r="O70">
        <v>119.54756</v>
      </c>
      <c r="P70">
        <v>98.603399999999993</v>
      </c>
      <c r="Q70">
        <v>13.640523999999999</v>
      </c>
      <c r="R70">
        <v>14.199856</v>
      </c>
      <c r="S70">
        <v>18.975933999999999</v>
      </c>
      <c r="T70">
        <v>0</v>
      </c>
      <c r="U70">
        <v>403.47641199999998</v>
      </c>
      <c r="V70">
        <v>7.7486810000000004</v>
      </c>
      <c r="W70">
        <v>40.488295999999998</v>
      </c>
      <c r="X70">
        <v>113.808818</v>
      </c>
      <c r="Y70">
        <v>0</v>
      </c>
      <c r="Z70">
        <v>6.1973200000000004</v>
      </c>
      <c r="AA70">
        <v>40.744548999999999</v>
      </c>
      <c r="AB70">
        <v>16.494222000000001</v>
      </c>
      <c r="AC70">
        <v>9.3555679999999999</v>
      </c>
      <c r="AD70">
        <v>0</v>
      </c>
      <c r="AE70">
        <v>47.790318999999997</v>
      </c>
      <c r="AF70">
        <v>6.6721630000000003</v>
      </c>
      <c r="AG70">
        <v>37.683898999999997</v>
      </c>
      <c r="AH70">
        <v>147.84758099999999</v>
      </c>
      <c r="AI70">
        <v>0</v>
      </c>
      <c r="AJ70">
        <v>0</v>
      </c>
      <c r="AK70">
        <v>49.437714999999997</v>
      </c>
      <c r="AL70">
        <v>79.754683</v>
      </c>
      <c r="AM70">
        <v>4.7678609999999999</v>
      </c>
      <c r="AN70">
        <v>1.035606</v>
      </c>
      <c r="AO70">
        <v>25.010462</v>
      </c>
      <c r="AP70">
        <v>9.7829069999999998</v>
      </c>
      <c r="AQ70">
        <v>14.616504000000001</v>
      </c>
      <c r="AR70">
        <v>14.941314999999999</v>
      </c>
      <c r="AS70">
        <v>9.7530359999999998</v>
      </c>
      <c r="AT70">
        <v>19.334040999999999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135.34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2557.391693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429.642178</v>
      </c>
      <c r="L71">
        <v>417.57244500000002</v>
      </c>
      <c r="M71">
        <v>88.936400000000006</v>
      </c>
      <c r="N71">
        <v>114.19143800000001</v>
      </c>
      <c r="O71">
        <v>119.54756</v>
      </c>
      <c r="P71">
        <v>108.51987099999999</v>
      </c>
      <c r="Q71">
        <v>13.640523999999999</v>
      </c>
      <c r="R71">
        <v>14.199856</v>
      </c>
      <c r="S71">
        <v>18.975933999999999</v>
      </c>
      <c r="T71">
        <v>0</v>
      </c>
      <c r="U71">
        <v>403.47641199999998</v>
      </c>
      <c r="V71">
        <v>7.7486810000000004</v>
      </c>
      <c r="W71">
        <v>40.488295999999998</v>
      </c>
      <c r="X71">
        <v>111.875418</v>
      </c>
      <c r="Y71">
        <v>0</v>
      </c>
      <c r="Z71">
        <v>1.0633699999999999</v>
      </c>
      <c r="AA71">
        <v>40.744548999999999</v>
      </c>
      <c r="AB71">
        <v>19.329166000000001</v>
      </c>
      <c r="AC71">
        <v>9.3555679999999999</v>
      </c>
      <c r="AD71">
        <v>0</v>
      </c>
      <c r="AE71">
        <v>47.790318999999997</v>
      </c>
      <c r="AF71">
        <v>6.6721630000000003</v>
      </c>
      <c r="AG71">
        <v>37.683898999999997</v>
      </c>
      <c r="AH71">
        <v>147.84758099999999</v>
      </c>
      <c r="AI71">
        <v>0</v>
      </c>
      <c r="AJ71">
        <v>0</v>
      </c>
      <c r="AK71">
        <v>49.437714999999997</v>
      </c>
      <c r="AL71">
        <v>79.754683</v>
      </c>
      <c r="AM71">
        <v>5.0513560000000002</v>
      </c>
      <c r="AN71">
        <v>1.035606</v>
      </c>
      <c r="AO71">
        <v>25.010462</v>
      </c>
      <c r="AP71">
        <v>9.7829069999999998</v>
      </c>
      <c r="AQ71">
        <v>30.451049999999999</v>
      </c>
      <c r="AR71">
        <v>10.672368000000001</v>
      </c>
      <c r="AS71">
        <v>9.7530359999999998</v>
      </c>
      <c r="AT71">
        <v>19.334040999999999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135.34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2574.9248520000006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429.642178</v>
      </c>
      <c r="L72">
        <v>417.57244500000002</v>
      </c>
      <c r="M72">
        <v>88.936400000000006</v>
      </c>
      <c r="N72">
        <v>114.19143800000001</v>
      </c>
      <c r="O72">
        <v>119.54756</v>
      </c>
      <c r="P72">
        <v>117.632831</v>
      </c>
      <c r="Q72">
        <v>13.640523999999999</v>
      </c>
      <c r="R72">
        <v>14.199856</v>
      </c>
      <c r="S72">
        <v>18.975933999999999</v>
      </c>
      <c r="T72">
        <v>0</v>
      </c>
      <c r="U72">
        <v>403.47641199999998</v>
      </c>
      <c r="V72">
        <v>7.7486810000000004</v>
      </c>
      <c r="W72">
        <v>40.488295999999998</v>
      </c>
      <c r="X72">
        <v>120.57571799999999</v>
      </c>
      <c r="Y72">
        <v>0</v>
      </c>
      <c r="Z72">
        <v>1.0633699999999999</v>
      </c>
      <c r="AA72">
        <v>40.744548999999999</v>
      </c>
      <c r="AB72">
        <v>19.329166000000001</v>
      </c>
      <c r="AC72">
        <v>9.3555679999999999</v>
      </c>
      <c r="AD72">
        <v>0</v>
      </c>
      <c r="AE72">
        <v>47.790318999999997</v>
      </c>
      <c r="AF72">
        <v>6.6721630000000003</v>
      </c>
      <c r="AG72">
        <v>37.683898999999997</v>
      </c>
      <c r="AH72">
        <v>147.84758099999999</v>
      </c>
      <c r="AI72">
        <v>0</v>
      </c>
      <c r="AJ72">
        <v>0</v>
      </c>
      <c r="AK72">
        <v>49.437714999999997</v>
      </c>
      <c r="AL72">
        <v>79.754683</v>
      </c>
      <c r="AM72">
        <v>5.0513560000000002</v>
      </c>
      <c r="AN72">
        <v>1.035606</v>
      </c>
      <c r="AO72">
        <v>25.010462</v>
      </c>
      <c r="AP72">
        <v>9.7829069999999998</v>
      </c>
      <c r="AQ72">
        <v>30.451049999999999</v>
      </c>
      <c r="AR72">
        <v>10.672368000000001</v>
      </c>
      <c r="AS72">
        <v>9.7530359999999998</v>
      </c>
      <c r="AT72">
        <v>19.334040999999999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135.34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2592.7381120000005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429.642178</v>
      </c>
      <c r="L73">
        <v>417.57244500000002</v>
      </c>
      <c r="M73">
        <v>88.936400000000006</v>
      </c>
      <c r="N73">
        <v>114.19143800000001</v>
      </c>
      <c r="O73">
        <v>119.54756</v>
      </c>
      <c r="P73">
        <v>119.577152</v>
      </c>
      <c r="Q73">
        <v>13.640523999999999</v>
      </c>
      <c r="R73">
        <v>14.199856</v>
      </c>
      <c r="S73">
        <v>18.975933999999999</v>
      </c>
      <c r="T73">
        <v>0</v>
      </c>
      <c r="U73">
        <v>403.47641199999998</v>
      </c>
      <c r="V73">
        <v>8.1608809999999998</v>
      </c>
      <c r="W73">
        <v>40.485396000000001</v>
      </c>
      <c r="X73">
        <v>142.60335499999999</v>
      </c>
      <c r="Y73">
        <v>0</v>
      </c>
      <c r="Z73">
        <v>1.0633699999999999</v>
      </c>
      <c r="AA73">
        <v>40.744548999999999</v>
      </c>
      <c r="AB73">
        <v>19.329166000000001</v>
      </c>
      <c r="AC73">
        <v>9.3555679999999999</v>
      </c>
      <c r="AD73">
        <v>0</v>
      </c>
      <c r="AE73">
        <v>47.790318999999997</v>
      </c>
      <c r="AF73">
        <v>6.6721630000000003</v>
      </c>
      <c r="AG73">
        <v>37.683898999999997</v>
      </c>
      <c r="AH73">
        <v>147.84758099999999</v>
      </c>
      <c r="AI73">
        <v>0</v>
      </c>
      <c r="AJ73">
        <v>0</v>
      </c>
      <c r="AK73">
        <v>49.437714999999997</v>
      </c>
      <c r="AL73">
        <v>79.754683</v>
      </c>
      <c r="AM73">
        <v>5.0513560000000002</v>
      </c>
      <c r="AN73">
        <v>1.035606</v>
      </c>
      <c r="AO73">
        <v>25.010462</v>
      </c>
      <c r="AP73">
        <v>9.7829069999999998</v>
      </c>
      <c r="AQ73">
        <v>30.451049999999999</v>
      </c>
      <c r="AR73">
        <v>10.672368000000001</v>
      </c>
      <c r="AS73">
        <v>9.7530359999999998</v>
      </c>
      <c r="AT73">
        <v>19.334040999999999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123.67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2605.4493700000007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429.642178</v>
      </c>
      <c r="L74">
        <v>417.57244500000002</v>
      </c>
      <c r="M74">
        <v>88.936400000000006</v>
      </c>
      <c r="N74">
        <v>114.19143800000001</v>
      </c>
      <c r="O74">
        <v>119.54756</v>
      </c>
      <c r="P74">
        <v>119.629125</v>
      </c>
      <c r="Q74">
        <v>13.640523999999999</v>
      </c>
      <c r="R74">
        <v>14.199856</v>
      </c>
      <c r="S74">
        <v>18.975933999999999</v>
      </c>
      <c r="T74">
        <v>0</v>
      </c>
      <c r="U74">
        <v>403.47641199999998</v>
      </c>
      <c r="V74">
        <v>10.493142000000001</v>
      </c>
      <c r="W74">
        <v>40.485396000000001</v>
      </c>
      <c r="X74">
        <v>142.60335499999999</v>
      </c>
      <c r="Y74">
        <v>0</v>
      </c>
      <c r="Z74">
        <v>1.0633699999999999</v>
      </c>
      <c r="AA74">
        <v>40.744548999999999</v>
      </c>
      <c r="AB74">
        <v>19.329166000000001</v>
      </c>
      <c r="AC74">
        <v>9.3555679999999999</v>
      </c>
      <c r="AD74">
        <v>0</v>
      </c>
      <c r="AE74">
        <v>47.790318999999997</v>
      </c>
      <c r="AF74">
        <v>6.6721630000000003</v>
      </c>
      <c r="AG74">
        <v>37.683898999999997</v>
      </c>
      <c r="AH74">
        <v>147.84758099999999</v>
      </c>
      <c r="AI74">
        <v>0</v>
      </c>
      <c r="AJ74">
        <v>0</v>
      </c>
      <c r="AK74">
        <v>49.437714999999997</v>
      </c>
      <c r="AL74">
        <v>79.754683</v>
      </c>
      <c r="AM74">
        <v>5.0513560000000002</v>
      </c>
      <c r="AN74">
        <v>1.035606</v>
      </c>
      <c r="AO74">
        <v>25.010462</v>
      </c>
      <c r="AP74">
        <v>9.7829069999999998</v>
      </c>
      <c r="AQ74">
        <v>43.849511999999997</v>
      </c>
      <c r="AR74">
        <v>10.672368000000001</v>
      </c>
      <c r="AS74">
        <v>9.7530359999999998</v>
      </c>
      <c r="AT74">
        <v>19.334040999999999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111.17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2608.7320660000005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433.50897800000001</v>
      </c>
      <c r="L75">
        <v>417.57244500000002</v>
      </c>
      <c r="M75">
        <v>88.936400000000006</v>
      </c>
      <c r="N75">
        <v>114.19143800000001</v>
      </c>
      <c r="O75">
        <v>119.54756</v>
      </c>
      <c r="P75">
        <v>121.68725999999999</v>
      </c>
      <c r="Q75">
        <v>13.640523999999999</v>
      </c>
      <c r="R75">
        <v>20.490268</v>
      </c>
      <c r="S75">
        <v>18.975933999999999</v>
      </c>
      <c r="T75">
        <v>0</v>
      </c>
      <c r="U75">
        <v>401.30133799999999</v>
      </c>
      <c r="V75">
        <v>10.834484</v>
      </c>
      <c r="W75">
        <v>40.485396000000001</v>
      </c>
      <c r="X75">
        <v>142.60335499999999</v>
      </c>
      <c r="Y75">
        <v>0</v>
      </c>
      <c r="Z75">
        <v>1.0633699999999999</v>
      </c>
      <c r="AA75">
        <v>40.744548999999999</v>
      </c>
      <c r="AB75">
        <v>19.329166000000001</v>
      </c>
      <c r="AC75">
        <v>18.711136</v>
      </c>
      <c r="AD75">
        <v>0</v>
      </c>
      <c r="AE75">
        <v>47.790318999999997</v>
      </c>
      <c r="AF75">
        <v>6.6721630000000003</v>
      </c>
      <c r="AG75">
        <v>37.683898999999997</v>
      </c>
      <c r="AH75">
        <v>147.84758099999999</v>
      </c>
      <c r="AI75">
        <v>0</v>
      </c>
      <c r="AJ75">
        <v>0</v>
      </c>
      <c r="AK75">
        <v>49.437714999999997</v>
      </c>
      <c r="AL75">
        <v>79.754683</v>
      </c>
      <c r="AM75">
        <v>5.0513560000000002</v>
      </c>
      <c r="AN75">
        <v>1.035606</v>
      </c>
      <c r="AO75">
        <v>25.010462</v>
      </c>
      <c r="AP75">
        <v>9.7829069999999998</v>
      </c>
      <c r="AQ75">
        <v>43.849511999999997</v>
      </c>
      <c r="AR75">
        <v>46.958418999999999</v>
      </c>
      <c r="AS75">
        <v>9.7530359999999998</v>
      </c>
      <c r="AT75">
        <v>19.334040999999999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100.54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2654.1253000000002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421.90857799999998</v>
      </c>
      <c r="L76">
        <v>417.57244500000002</v>
      </c>
      <c r="M76">
        <v>88.936400000000006</v>
      </c>
      <c r="N76">
        <v>114.19143800000001</v>
      </c>
      <c r="O76">
        <v>119.54756</v>
      </c>
      <c r="P76">
        <v>123.202276</v>
      </c>
      <c r="Q76">
        <v>13.640523999999999</v>
      </c>
      <c r="R76">
        <v>20.490268</v>
      </c>
      <c r="S76">
        <v>18.975933999999999</v>
      </c>
      <c r="T76">
        <v>0</v>
      </c>
      <c r="U76">
        <v>401.30133799999999</v>
      </c>
      <c r="V76">
        <v>10.834484</v>
      </c>
      <c r="W76">
        <v>40.485396000000001</v>
      </c>
      <c r="X76">
        <v>142.60335499999999</v>
      </c>
      <c r="Y76">
        <v>0</v>
      </c>
      <c r="Z76">
        <v>1.0633699999999999</v>
      </c>
      <c r="AA76">
        <v>40.744548999999999</v>
      </c>
      <c r="AB76">
        <v>30.282361000000002</v>
      </c>
      <c r="AC76">
        <v>18.711136</v>
      </c>
      <c r="AD76">
        <v>0</v>
      </c>
      <c r="AE76">
        <v>47.790318999999997</v>
      </c>
      <c r="AF76">
        <v>8.5784959999999995</v>
      </c>
      <c r="AG76">
        <v>37.683898999999997</v>
      </c>
      <c r="AH76">
        <v>147.84758099999999</v>
      </c>
      <c r="AI76">
        <v>0</v>
      </c>
      <c r="AJ76">
        <v>0</v>
      </c>
      <c r="AK76">
        <v>49.437714999999997</v>
      </c>
      <c r="AL76">
        <v>79.754683</v>
      </c>
      <c r="AM76">
        <v>5.0513560000000002</v>
      </c>
      <c r="AN76">
        <v>1.035606</v>
      </c>
      <c r="AO76">
        <v>25.010462</v>
      </c>
      <c r="AP76">
        <v>9.7829069999999998</v>
      </c>
      <c r="AQ76">
        <v>43.849511999999997</v>
      </c>
      <c r="AR76">
        <v>46.958418999999999</v>
      </c>
      <c r="AS76">
        <v>9.7530359999999998</v>
      </c>
      <c r="AT76">
        <v>19.334040999999999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2647.2294440000001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427.708778</v>
      </c>
      <c r="L77">
        <v>417.57244500000002</v>
      </c>
      <c r="M77">
        <v>88.936400000000006</v>
      </c>
      <c r="N77">
        <v>114.19143800000001</v>
      </c>
      <c r="O77">
        <v>119.54756</v>
      </c>
      <c r="P77">
        <v>125.31238500000001</v>
      </c>
      <c r="Q77">
        <v>13.640523999999999</v>
      </c>
      <c r="R77">
        <v>20.490268</v>
      </c>
      <c r="S77">
        <v>18.975933999999999</v>
      </c>
      <c r="T77">
        <v>0</v>
      </c>
      <c r="U77">
        <v>401.30133799999999</v>
      </c>
      <c r="V77">
        <v>10.834484</v>
      </c>
      <c r="W77">
        <v>40.485396000000001</v>
      </c>
      <c r="X77">
        <v>142.60335499999999</v>
      </c>
      <c r="Y77">
        <v>0</v>
      </c>
      <c r="Z77">
        <v>1.0633699999999999</v>
      </c>
      <c r="AA77">
        <v>40.744548999999999</v>
      </c>
      <c r="AB77">
        <v>30.282361000000002</v>
      </c>
      <c r="AC77">
        <v>18.711136</v>
      </c>
      <c r="AD77">
        <v>0</v>
      </c>
      <c r="AE77">
        <v>47.790318999999997</v>
      </c>
      <c r="AF77">
        <v>17.156991999999999</v>
      </c>
      <c r="AG77">
        <v>37.683898999999997</v>
      </c>
      <c r="AH77">
        <v>147.84758099999999</v>
      </c>
      <c r="AI77">
        <v>0</v>
      </c>
      <c r="AJ77">
        <v>0</v>
      </c>
      <c r="AK77">
        <v>49.437714999999997</v>
      </c>
      <c r="AL77">
        <v>79.754683</v>
      </c>
      <c r="AM77">
        <v>10.2058</v>
      </c>
      <c r="AN77">
        <v>1.035606</v>
      </c>
      <c r="AO77">
        <v>25.010462</v>
      </c>
      <c r="AP77">
        <v>9.7829069999999998</v>
      </c>
      <c r="AQ77">
        <v>43.849511999999997</v>
      </c>
      <c r="AR77">
        <v>18.143025999999999</v>
      </c>
      <c r="AS77">
        <v>9.7530359999999998</v>
      </c>
      <c r="AT77">
        <v>19.334040999999999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83.14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2632.3273000000004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450.90957800000001</v>
      </c>
      <c r="L78">
        <v>417.57244500000002</v>
      </c>
      <c r="M78">
        <v>88.936400000000006</v>
      </c>
      <c r="N78">
        <v>114.19143800000001</v>
      </c>
      <c r="O78">
        <v>119.54756</v>
      </c>
      <c r="P78">
        <v>126.82740099999999</v>
      </c>
      <c r="Q78">
        <v>13.640523999999999</v>
      </c>
      <c r="R78">
        <v>20.490268</v>
      </c>
      <c r="S78">
        <v>18.975933999999999</v>
      </c>
      <c r="T78">
        <v>0</v>
      </c>
      <c r="U78">
        <v>401.30133799999999</v>
      </c>
      <c r="V78">
        <v>10.834484</v>
      </c>
      <c r="W78">
        <v>40.485396000000001</v>
      </c>
      <c r="X78">
        <v>142.60335499999999</v>
      </c>
      <c r="Y78">
        <v>0</v>
      </c>
      <c r="Z78">
        <v>6.1973200000000004</v>
      </c>
      <c r="AA78">
        <v>40.744548999999999</v>
      </c>
      <c r="AB78">
        <v>30.282361000000002</v>
      </c>
      <c r="AC78">
        <v>18.711136</v>
      </c>
      <c r="AD78">
        <v>0</v>
      </c>
      <c r="AE78">
        <v>47.790318999999997</v>
      </c>
      <c r="AF78">
        <v>24.782321</v>
      </c>
      <c r="AG78">
        <v>37.683898999999997</v>
      </c>
      <c r="AH78">
        <v>147.84758099999999</v>
      </c>
      <c r="AI78">
        <v>0</v>
      </c>
      <c r="AJ78">
        <v>0</v>
      </c>
      <c r="AK78">
        <v>49.437714999999997</v>
      </c>
      <c r="AL78">
        <v>79.754683</v>
      </c>
      <c r="AM78">
        <v>10.2058</v>
      </c>
      <c r="AN78">
        <v>1.035606</v>
      </c>
      <c r="AO78">
        <v>25.010462</v>
      </c>
      <c r="AP78">
        <v>9.7829069999999998</v>
      </c>
      <c r="AQ78">
        <v>43.849511999999997</v>
      </c>
      <c r="AR78">
        <v>18.143025999999999</v>
      </c>
      <c r="AS78">
        <v>9.7530359999999998</v>
      </c>
      <c r="AT78">
        <v>19.334040999999999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75.400000000000006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2662.0623950000008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468.31017800000001</v>
      </c>
      <c r="L79">
        <v>417.57244500000002</v>
      </c>
      <c r="M79">
        <v>88.936400000000006</v>
      </c>
      <c r="N79">
        <v>114.19143800000001</v>
      </c>
      <c r="O79">
        <v>119.54756</v>
      </c>
      <c r="P79">
        <v>128.93751</v>
      </c>
      <c r="Q79">
        <v>13.640523999999999</v>
      </c>
      <c r="R79">
        <v>20.490268</v>
      </c>
      <c r="S79">
        <v>18.975933999999999</v>
      </c>
      <c r="T79">
        <v>0</v>
      </c>
      <c r="U79">
        <v>401.30133799999999</v>
      </c>
      <c r="V79">
        <v>10.834484</v>
      </c>
      <c r="W79">
        <v>40.485396000000001</v>
      </c>
      <c r="X79">
        <v>142.60335499999999</v>
      </c>
      <c r="Y79">
        <v>0</v>
      </c>
      <c r="Z79">
        <v>19.006675000000001</v>
      </c>
      <c r="AA79">
        <v>40.744548999999999</v>
      </c>
      <c r="AB79">
        <v>38.194432999999997</v>
      </c>
      <c r="AC79">
        <v>28.095016000000001</v>
      </c>
      <c r="AD79">
        <v>0</v>
      </c>
      <c r="AE79">
        <v>47.790318999999997</v>
      </c>
      <c r="AF79">
        <v>38.126648000000003</v>
      </c>
      <c r="AG79">
        <v>37.683898999999997</v>
      </c>
      <c r="AH79">
        <v>149.541191</v>
      </c>
      <c r="AI79">
        <v>0</v>
      </c>
      <c r="AJ79">
        <v>0</v>
      </c>
      <c r="AK79">
        <v>49.437714999999997</v>
      </c>
      <c r="AL79">
        <v>79.754683</v>
      </c>
      <c r="AM79">
        <v>15.277773</v>
      </c>
      <c r="AN79">
        <v>1.035606</v>
      </c>
      <c r="AO79">
        <v>25.010462</v>
      </c>
      <c r="AP79">
        <v>9.7829069999999998</v>
      </c>
      <c r="AQ79">
        <v>60.171275000000001</v>
      </c>
      <c r="AR79">
        <v>16.008552000000002</v>
      </c>
      <c r="AS79">
        <v>9.7530359999999998</v>
      </c>
      <c r="AT79">
        <v>19.334040999999999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74.44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2745.0156100000004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489.57757800000002</v>
      </c>
      <c r="L80">
        <v>417.57244500000002</v>
      </c>
      <c r="M80">
        <v>88.936400000000006</v>
      </c>
      <c r="N80">
        <v>114.19143800000001</v>
      </c>
      <c r="O80">
        <v>119.54756</v>
      </c>
      <c r="P80">
        <v>130.45252600000001</v>
      </c>
      <c r="Q80">
        <v>13.640523999999999</v>
      </c>
      <c r="R80">
        <v>20.490268</v>
      </c>
      <c r="S80">
        <v>18.975933999999999</v>
      </c>
      <c r="T80">
        <v>0</v>
      </c>
      <c r="U80">
        <v>401.30133799999999</v>
      </c>
      <c r="V80">
        <v>10.834484</v>
      </c>
      <c r="W80">
        <v>40.485396000000001</v>
      </c>
      <c r="X80">
        <v>142.60335499999999</v>
      </c>
      <c r="Y80">
        <v>0</v>
      </c>
      <c r="Z80">
        <v>19.006675000000001</v>
      </c>
      <c r="AA80">
        <v>40.744548999999999</v>
      </c>
      <c r="AB80">
        <v>38.194432999999997</v>
      </c>
      <c r="AC80">
        <v>28.095016000000001</v>
      </c>
      <c r="AD80">
        <v>0</v>
      </c>
      <c r="AE80">
        <v>47.790318999999997</v>
      </c>
      <c r="AF80">
        <v>38.126648000000003</v>
      </c>
      <c r="AG80">
        <v>37.683898999999997</v>
      </c>
      <c r="AH80">
        <v>149.541191</v>
      </c>
      <c r="AI80">
        <v>0</v>
      </c>
      <c r="AJ80">
        <v>0</v>
      </c>
      <c r="AK80">
        <v>49.437714999999997</v>
      </c>
      <c r="AL80">
        <v>79.754683</v>
      </c>
      <c r="AM80">
        <v>15.277773</v>
      </c>
      <c r="AN80">
        <v>1.035606</v>
      </c>
      <c r="AO80">
        <v>25.010462</v>
      </c>
      <c r="AP80">
        <v>9.7829069999999998</v>
      </c>
      <c r="AQ80">
        <v>60.171275000000001</v>
      </c>
      <c r="AR80">
        <v>16.008552000000002</v>
      </c>
      <c r="AS80">
        <v>9.7530359999999998</v>
      </c>
      <c r="AT80">
        <v>19.334040999999999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74.44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2767.7980260000004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519.54527800000005</v>
      </c>
      <c r="L81">
        <v>417.57244500000002</v>
      </c>
      <c r="M81">
        <v>88.936400000000006</v>
      </c>
      <c r="N81">
        <v>114.19143800000001</v>
      </c>
      <c r="O81">
        <v>119.54756</v>
      </c>
      <c r="P81">
        <v>130.50450000000001</v>
      </c>
      <c r="Q81">
        <v>13.640523999999999</v>
      </c>
      <c r="R81">
        <v>20.490268</v>
      </c>
      <c r="S81">
        <v>18.975933999999999</v>
      </c>
      <c r="T81">
        <v>0</v>
      </c>
      <c r="U81">
        <v>401.30133799999999</v>
      </c>
      <c r="V81">
        <v>10.834484</v>
      </c>
      <c r="W81">
        <v>40.485396000000001</v>
      </c>
      <c r="X81">
        <v>142.60335499999999</v>
      </c>
      <c r="Y81">
        <v>0</v>
      </c>
      <c r="Z81">
        <v>19.006675000000001</v>
      </c>
      <c r="AA81">
        <v>40.744548999999999</v>
      </c>
      <c r="AB81">
        <v>38.194432999999997</v>
      </c>
      <c r="AC81">
        <v>28.095016000000001</v>
      </c>
      <c r="AD81">
        <v>0</v>
      </c>
      <c r="AE81">
        <v>47.790318999999997</v>
      </c>
      <c r="AF81">
        <v>38.126648000000003</v>
      </c>
      <c r="AG81">
        <v>37.683898999999997</v>
      </c>
      <c r="AH81">
        <v>149.541191</v>
      </c>
      <c r="AI81">
        <v>0</v>
      </c>
      <c r="AJ81">
        <v>0</v>
      </c>
      <c r="AK81">
        <v>49.437714999999997</v>
      </c>
      <c r="AL81">
        <v>79.754683</v>
      </c>
      <c r="AM81">
        <v>15.277773</v>
      </c>
      <c r="AN81">
        <v>1.035606</v>
      </c>
      <c r="AO81">
        <v>25.010462</v>
      </c>
      <c r="AP81">
        <v>9.7829069999999998</v>
      </c>
      <c r="AQ81">
        <v>60.171275000000001</v>
      </c>
      <c r="AR81">
        <v>16.008552000000002</v>
      </c>
      <c r="AS81">
        <v>9.7530359999999998</v>
      </c>
      <c r="AT81">
        <v>19.334040999999999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74.44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2797.8177000000005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544.67947800000002</v>
      </c>
      <c r="L82">
        <v>417.57244500000002</v>
      </c>
      <c r="M82">
        <v>88.936400000000006</v>
      </c>
      <c r="N82">
        <v>114.19143800000001</v>
      </c>
      <c r="O82">
        <v>119.54756</v>
      </c>
      <c r="P82">
        <v>130.50450000000001</v>
      </c>
      <c r="Q82">
        <v>13.640523999999999</v>
      </c>
      <c r="R82">
        <v>20.490268</v>
      </c>
      <c r="S82">
        <v>18.975933999999999</v>
      </c>
      <c r="T82">
        <v>0</v>
      </c>
      <c r="U82">
        <v>401.30133799999999</v>
      </c>
      <c r="V82">
        <v>10.834484</v>
      </c>
      <c r="W82">
        <v>40.485396000000001</v>
      </c>
      <c r="X82">
        <v>142.60335499999999</v>
      </c>
      <c r="Y82">
        <v>0</v>
      </c>
      <c r="Z82">
        <v>19.006675000000001</v>
      </c>
      <c r="AA82">
        <v>40.744548999999999</v>
      </c>
      <c r="AB82">
        <v>38.194432999999997</v>
      </c>
      <c r="AC82">
        <v>28.095016000000001</v>
      </c>
      <c r="AD82">
        <v>0</v>
      </c>
      <c r="AE82">
        <v>47.790318999999997</v>
      </c>
      <c r="AF82">
        <v>38.126648000000003</v>
      </c>
      <c r="AG82">
        <v>37.683898999999997</v>
      </c>
      <c r="AH82">
        <v>149.541191</v>
      </c>
      <c r="AI82">
        <v>0</v>
      </c>
      <c r="AJ82">
        <v>0</v>
      </c>
      <c r="AK82">
        <v>49.437714999999997</v>
      </c>
      <c r="AL82">
        <v>79.754683</v>
      </c>
      <c r="AM82">
        <v>15.277773</v>
      </c>
      <c r="AN82">
        <v>1.035606</v>
      </c>
      <c r="AO82">
        <v>25.010462</v>
      </c>
      <c r="AP82">
        <v>9.7829069999999998</v>
      </c>
      <c r="AQ82">
        <v>60.171275000000001</v>
      </c>
      <c r="AR82">
        <v>16.008552000000002</v>
      </c>
      <c r="AS82">
        <v>9.7530359999999998</v>
      </c>
      <c r="AT82">
        <v>19.334040999999999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74.44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2822.9519000000005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557.246578</v>
      </c>
      <c r="L83">
        <v>417.57244500000002</v>
      </c>
      <c r="M83">
        <v>88.936400000000006</v>
      </c>
      <c r="N83">
        <v>114.19143800000001</v>
      </c>
      <c r="O83">
        <v>119.54756</v>
      </c>
      <c r="P83">
        <v>126.879375</v>
      </c>
      <c r="Q83">
        <v>13.640523999999999</v>
      </c>
      <c r="R83">
        <v>20.490268</v>
      </c>
      <c r="S83">
        <v>18.975933999999999</v>
      </c>
      <c r="T83">
        <v>0</v>
      </c>
      <c r="U83">
        <v>401.30133799999999</v>
      </c>
      <c r="V83">
        <v>10.834484</v>
      </c>
      <c r="W83">
        <v>40.485396000000001</v>
      </c>
      <c r="X83">
        <v>142.60335499999999</v>
      </c>
      <c r="Y83">
        <v>0</v>
      </c>
      <c r="Z83">
        <v>19.006675000000001</v>
      </c>
      <c r="AA83">
        <v>40.744548999999999</v>
      </c>
      <c r="AB83">
        <v>38.194432999999997</v>
      </c>
      <c r="AC83">
        <v>28.095016000000001</v>
      </c>
      <c r="AD83">
        <v>0</v>
      </c>
      <c r="AE83">
        <v>47.790318999999997</v>
      </c>
      <c r="AF83">
        <v>38.126648000000003</v>
      </c>
      <c r="AG83">
        <v>37.683898999999997</v>
      </c>
      <c r="AH83">
        <v>149.541191</v>
      </c>
      <c r="AI83">
        <v>0</v>
      </c>
      <c r="AJ83">
        <v>0</v>
      </c>
      <c r="AK83">
        <v>49.437714999999997</v>
      </c>
      <c r="AL83">
        <v>79.754683</v>
      </c>
      <c r="AM83">
        <v>15.277773</v>
      </c>
      <c r="AN83">
        <v>1.0171129999999999</v>
      </c>
      <c r="AO83">
        <v>25.010462</v>
      </c>
      <c r="AP83">
        <v>9.7829069999999998</v>
      </c>
      <c r="AQ83">
        <v>60.171275000000001</v>
      </c>
      <c r="AR83">
        <v>16.008552000000002</v>
      </c>
      <c r="AS83">
        <v>13.004047999999999</v>
      </c>
      <c r="AT83">
        <v>19.334040999999999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74.44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2835.1263940000003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592.04777799999999</v>
      </c>
      <c r="L84">
        <v>417.57244500000002</v>
      </c>
      <c r="M84">
        <v>88.936400000000006</v>
      </c>
      <c r="N84">
        <v>114.19143800000001</v>
      </c>
      <c r="O84">
        <v>119.54756</v>
      </c>
      <c r="P84">
        <v>126.879375</v>
      </c>
      <c r="Q84">
        <v>13.640523999999999</v>
      </c>
      <c r="R84">
        <v>20.490268</v>
      </c>
      <c r="S84">
        <v>18.975933999999999</v>
      </c>
      <c r="T84">
        <v>0</v>
      </c>
      <c r="U84">
        <v>401.30133799999999</v>
      </c>
      <c r="V84">
        <v>10.834484</v>
      </c>
      <c r="W84">
        <v>40.485396000000001</v>
      </c>
      <c r="X84">
        <v>142.60335499999999</v>
      </c>
      <c r="Y84">
        <v>0</v>
      </c>
      <c r="Z84">
        <v>19.006675000000001</v>
      </c>
      <c r="AA84">
        <v>40.744548999999999</v>
      </c>
      <c r="AB84">
        <v>38.194432999999997</v>
      </c>
      <c r="AC84">
        <v>28.095016000000001</v>
      </c>
      <c r="AD84">
        <v>0</v>
      </c>
      <c r="AE84">
        <v>47.790318999999997</v>
      </c>
      <c r="AF84">
        <v>38.126648000000003</v>
      </c>
      <c r="AG84">
        <v>37.683898999999997</v>
      </c>
      <c r="AH84">
        <v>149.541191</v>
      </c>
      <c r="AI84">
        <v>0</v>
      </c>
      <c r="AJ84">
        <v>0</v>
      </c>
      <c r="AK84">
        <v>49.437714999999997</v>
      </c>
      <c r="AL84">
        <v>79.754683</v>
      </c>
      <c r="AM84">
        <v>15.277773</v>
      </c>
      <c r="AN84">
        <v>1.0171129999999999</v>
      </c>
      <c r="AO84">
        <v>25.010462</v>
      </c>
      <c r="AP84">
        <v>9.7829069999999998</v>
      </c>
      <c r="AQ84">
        <v>60.171275000000001</v>
      </c>
      <c r="AR84">
        <v>16.008552000000002</v>
      </c>
      <c r="AS84">
        <v>31.729877999999999</v>
      </c>
      <c r="AT84">
        <v>19.334040999999999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74.44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2888.6534240000005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614.28187800000001</v>
      </c>
      <c r="L85">
        <v>417.57244500000002</v>
      </c>
      <c r="M85">
        <v>88.936400000000006</v>
      </c>
      <c r="N85">
        <v>114.19143800000001</v>
      </c>
      <c r="O85">
        <v>119.54756</v>
      </c>
      <c r="P85">
        <v>128.93751</v>
      </c>
      <c r="Q85">
        <v>13.640523999999999</v>
      </c>
      <c r="R85">
        <v>20.490268</v>
      </c>
      <c r="S85">
        <v>18.975933999999999</v>
      </c>
      <c r="T85">
        <v>0</v>
      </c>
      <c r="U85">
        <v>401.30133799999999</v>
      </c>
      <c r="V85">
        <v>10.834484</v>
      </c>
      <c r="W85">
        <v>40.485396000000001</v>
      </c>
      <c r="X85">
        <v>142.60335499999999</v>
      </c>
      <c r="Y85">
        <v>0</v>
      </c>
      <c r="Z85">
        <v>19.006675000000001</v>
      </c>
      <c r="AA85">
        <v>40.744548999999999</v>
      </c>
      <c r="AB85">
        <v>38.194432999999997</v>
      </c>
      <c r="AC85">
        <v>28.095016000000001</v>
      </c>
      <c r="AD85">
        <v>0</v>
      </c>
      <c r="AE85">
        <v>47.790318999999997</v>
      </c>
      <c r="AF85">
        <v>38.126648000000003</v>
      </c>
      <c r="AG85">
        <v>37.683898999999997</v>
      </c>
      <c r="AH85">
        <v>149.541191</v>
      </c>
      <c r="AI85">
        <v>0</v>
      </c>
      <c r="AJ85">
        <v>0</v>
      </c>
      <c r="AK85">
        <v>49.437714999999997</v>
      </c>
      <c r="AL85">
        <v>79.754683</v>
      </c>
      <c r="AM85">
        <v>15.277773</v>
      </c>
      <c r="AN85">
        <v>1.0171129999999999</v>
      </c>
      <c r="AO85">
        <v>25.010462</v>
      </c>
      <c r="AP85">
        <v>9.7829069999999998</v>
      </c>
      <c r="AQ85">
        <v>60.171275000000001</v>
      </c>
      <c r="AR85">
        <v>16.008552000000002</v>
      </c>
      <c r="AS85">
        <v>31.729877999999999</v>
      </c>
      <c r="AT85">
        <v>19.334040999999999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74.44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2912.9456590000004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663.91018399999996</v>
      </c>
      <c r="L86">
        <v>420.93501400000002</v>
      </c>
      <c r="M86">
        <v>88.936400000000006</v>
      </c>
      <c r="N86">
        <v>114.19143800000001</v>
      </c>
      <c r="O86">
        <v>119.54756</v>
      </c>
      <c r="P86">
        <v>130.45252600000001</v>
      </c>
      <c r="Q86">
        <v>19.319500000000001</v>
      </c>
      <c r="R86">
        <v>20.490268</v>
      </c>
      <c r="S86">
        <v>25.511310000000002</v>
      </c>
      <c r="T86">
        <v>0</v>
      </c>
      <c r="U86">
        <v>401.30133799999999</v>
      </c>
      <c r="V86">
        <v>10.834484</v>
      </c>
      <c r="W86">
        <v>40.485396000000001</v>
      </c>
      <c r="X86">
        <v>142.60335499999999</v>
      </c>
      <c r="Y86">
        <v>0</v>
      </c>
      <c r="Z86">
        <v>2.1267399999999999</v>
      </c>
      <c r="AA86">
        <v>40.744548999999999</v>
      </c>
      <c r="AB86">
        <v>38.194432999999997</v>
      </c>
      <c r="AC86">
        <v>28.095016000000001</v>
      </c>
      <c r="AD86">
        <v>0</v>
      </c>
      <c r="AE86">
        <v>47.790318999999997</v>
      </c>
      <c r="AF86">
        <v>24.782321</v>
      </c>
      <c r="AG86">
        <v>37.683898999999997</v>
      </c>
      <c r="AH86">
        <v>147.84758099999999</v>
      </c>
      <c r="AI86">
        <v>0</v>
      </c>
      <c r="AJ86">
        <v>0</v>
      </c>
      <c r="AK86">
        <v>49.437714999999997</v>
      </c>
      <c r="AL86">
        <v>79.754683</v>
      </c>
      <c r="AM86">
        <v>10.2058</v>
      </c>
      <c r="AN86">
        <v>1.0171129999999999</v>
      </c>
      <c r="AO86">
        <v>25.010462</v>
      </c>
      <c r="AP86">
        <v>9.7829069999999998</v>
      </c>
      <c r="AQ86">
        <v>43.849511999999997</v>
      </c>
      <c r="AR86">
        <v>16.008552000000002</v>
      </c>
      <c r="AS86">
        <v>31.729877999999999</v>
      </c>
      <c r="AT86">
        <v>19.334040999999999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74.44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2926.3542940000011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663.91018399999996</v>
      </c>
      <c r="L87">
        <v>420.93501400000002</v>
      </c>
      <c r="M87">
        <v>88.936400000000006</v>
      </c>
      <c r="N87">
        <v>114.19143800000001</v>
      </c>
      <c r="O87">
        <v>119.54756</v>
      </c>
      <c r="P87">
        <v>129.05445</v>
      </c>
      <c r="Q87">
        <v>19.319500000000001</v>
      </c>
      <c r="R87">
        <v>20.490268</v>
      </c>
      <c r="S87">
        <v>25.511310000000002</v>
      </c>
      <c r="T87">
        <v>0</v>
      </c>
      <c r="U87">
        <v>401.30133799999999</v>
      </c>
      <c r="V87">
        <v>10.834484</v>
      </c>
      <c r="W87">
        <v>40.485396000000001</v>
      </c>
      <c r="X87">
        <v>142.60335499999999</v>
      </c>
      <c r="Y87">
        <v>0</v>
      </c>
      <c r="Z87">
        <v>2.1267399999999999</v>
      </c>
      <c r="AA87">
        <v>40.744548999999999</v>
      </c>
      <c r="AB87">
        <v>38.194432999999997</v>
      </c>
      <c r="AC87">
        <v>28.095016000000001</v>
      </c>
      <c r="AD87">
        <v>0</v>
      </c>
      <c r="AE87">
        <v>47.790318999999997</v>
      </c>
      <c r="AF87">
        <v>24.782321</v>
      </c>
      <c r="AG87">
        <v>37.683898999999997</v>
      </c>
      <c r="AH87">
        <v>147.84758099999999</v>
      </c>
      <c r="AI87">
        <v>0</v>
      </c>
      <c r="AJ87">
        <v>0</v>
      </c>
      <c r="AK87">
        <v>49.437714999999997</v>
      </c>
      <c r="AL87">
        <v>79.754683</v>
      </c>
      <c r="AM87">
        <v>10.2058</v>
      </c>
      <c r="AN87">
        <v>1.0171129999999999</v>
      </c>
      <c r="AO87">
        <v>25.010462</v>
      </c>
      <c r="AP87">
        <v>9.7829069999999998</v>
      </c>
      <c r="AQ87">
        <v>43.849511999999997</v>
      </c>
      <c r="AR87">
        <v>46.958418999999999</v>
      </c>
      <c r="AS87">
        <v>10.403238999999999</v>
      </c>
      <c r="AT87">
        <v>19.334040999999999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74.44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2934.5794460000016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663.91018399999996</v>
      </c>
      <c r="L88">
        <v>420.93501400000002</v>
      </c>
      <c r="M88">
        <v>88.936400000000006</v>
      </c>
      <c r="N88">
        <v>114.19143800000001</v>
      </c>
      <c r="O88">
        <v>119.54756</v>
      </c>
      <c r="P88">
        <v>129.05445</v>
      </c>
      <c r="Q88">
        <v>19.319500000000001</v>
      </c>
      <c r="R88">
        <v>20.490268</v>
      </c>
      <c r="S88">
        <v>25.511310000000002</v>
      </c>
      <c r="T88">
        <v>0</v>
      </c>
      <c r="U88">
        <v>401.30133799999999</v>
      </c>
      <c r="V88">
        <v>10.834484</v>
      </c>
      <c r="W88">
        <v>40.485396000000001</v>
      </c>
      <c r="X88">
        <v>142.60335499999999</v>
      </c>
      <c r="Y88">
        <v>0</v>
      </c>
      <c r="Z88">
        <v>2.1267399999999999</v>
      </c>
      <c r="AA88">
        <v>40.744548999999999</v>
      </c>
      <c r="AB88">
        <v>38.194432999999997</v>
      </c>
      <c r="AC88">
        <v>28.095016000000001</v>
      </c>
      <c r="AD88">
        <v>0</v>
      </c>
      <c r="AE88">
        <v>47.790318999999997</v>
      </c>
      <c r="AF88">
        <v>24.782321</v>
      </c>
      <c r="AG88">
        <v>37.683898999999997</v>
      </c>
      <c r="AH88">
        <v>147.84758099999999</v>
      </c>
      <c r="AI88">
        <v>0</v>
      </c>
      <c r="AJ88">
        <v>0</v>
      </c>
      <c r="AK88">
        <v>49.437714999999997</v>
      </c>
      <c r="AL88">
        <v>79.754683</v>
      </c>
      <c r="AM88">
        <v>10.2058</v>
      </c>
      <c r="AN88">
        <v>1.0171129999999999</v>
      </c>
      <c r="AO88">
        <v>25.010462</v>
      </c>
      <c r="AP88">
        <v>9.7829069999999998</v>
      </c>
      <c r="AQ88">
        <v>43.849511999999997</v>
      </c>
      <c r="AR88">
        <v>46.958418999999999</v>
      </c>
      <c r="AS88">
        <v>9.7530359999999998</v>
      </c>
      <c r="AT88">
        <v>19.334040999999999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74.44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2933.9292430000014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663.91018399999996</v>
      </c>
      <c r="L89">
        <v>420.93501400000002</v>
      </c>
      <c r="M89">
        <v>88.936400000000006</v>
      </c>
      <c r="N89">
        <v>114.19143800000001</v>
      </c>
      <c r="O89">
        <v>119.54756</v>
      </c>
      <c r="P89">
        <v>129.05445</v>
      </c>
      <c r="Q89">
        <v>19.319500000000001</v>
      </c>
      <c r="R89">
        <v>20.490268</v>
      </c>
      <c r="S89">
        <v>25.511310000000002</v>
      </c>
      <c r="T89">
        <v>0</v>
      </c>
      <c r="U89">
        <v>401.30133799999999</v>
      </c>
      <c r="V89">
        <v>10.834484</v>
      </c>
      <c r="W89">
        <v>40.485396000000001</v>
      </c>
      <c r="X89">
        <v>142.60335499999999</v>
      </c>
      <c r="Y89">
        <v>0</v>
      </c>
      <c r="Z89">
        <v>2.1267399999999999</v>
      </c>
      <c r="AA89">
        <v>40.744548999999999</v>
      </c>
      <c r="AB89">
        <v>38.194432999999997</v>
      </c>
      <c r="AC89">
        <v>28.095016000000001</v>
      </c>
      <c r="AD89">
        <v>0</v>
      </c>
      <c r="AE89">
        <v>47.790318999999997</v>
      </c>
      <c r="AF89">
        <v>24.782321</v>
      </c>
      <c r="AG89">
        <v>37.683898999999997</v>
      </c>
      <c r="AH89">
        <v>147.84758099999999</v>
      </c>
      <c r="AI89">
        <v>0</v>
      </c>
      <c r="AJ89">
        <v>0</v>
      </c>
      <c r="AK89">
        <v>49.437714999999997</v>
      </c>
      <c r="AL89">
        <v>79.754683</v>
      </c>
      <c r="AM89">
        <v>10.2058</v>
      </c>
      <c r="AN89">
        <v>1.0171129999999999</v>
      </c>
      <c r="AO89">
        <v>25.010462</v>
      </c>
      <c r="AP89">
        <v>9.7829069999999998</v>
      </c>
      <c r="AQ89">
        <v>43.849511999999997</v>
      </c>
      <c r="AR89">
        <v>18.143025999999999</v>
      </c>
      <c r="AS89">
        <v>9.7530359999999998</v>
      </c>
      <c r="AT89">
        <v>19.334040999999999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74.44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2905.1138500000015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663.91018399999996</v>
      </c>
      <c r="L90">
        <v>420.93501400000002</v>
      </c>
      <c r="M90">
        <v>88.936400000000006</v>
      </c>
      <c r="N90">
        <v>114.19143800000001</v>
      </c>
      <c r="O90">
        <v>119.54756</v>
      </c>
      <c r="P90">
        <v>129.05445</v>
      </c>
      <c r="Q90">
        <v>19.319500000000001</v>
      </c>
      <c r="R90">
        <v>20.490268</v>
      </c>
      <c r="S90">
        <v>25.511310000000002</v>
      </c>
      <c r="T90">
        <v>0</v>
      </c>
      <c r="U90">
        <v>401.30133799999999</v>
      </c>
      <c r="V90">
        <v>10.834484</v>
      </c>
      <c r="W90">
        <v>40.485396000000001</v>
      </c>
      <c r="X90">
        <v>142.60335499999999</v>
      </c>
      <c r="Y90">
        <v>0</v>
      </c>
      <c r="Z90">
        <v>12.607315</v>
      </c>
      <c r="AA90">
        <v>40.744548999999999</v>
      </c>
      <c r="AB90">
        <v>38.194432999999997</v>
      </c>
      <c r="AC90">
        <v>28.095016000000001</v>
      </c>
      <c r="AD90">
        <v>0</v>
      </c>
      <c r="AE90">
        <v>47.790318999999997</v>
      </c>
      <c r="AF90">
        <v>38.126648000000003</v>
      </c>
      <c r="AG90">
        <v>37.683898999999997</v>
      </c>
      <c r="AH90">
        <v>149.541191</v>
      </c>
      <c r="AI90">
        <v>0</v>
      </c>
      <c r="AJ90">
        <v>0</v>
      </c>
      <c r="AK90">
        <v>49.437714999999997</v>
      </c>
      <c r="AL90">
        <v>79.754683</v>
      </c>
      <c r="AM90">
        <v>15.277773</v>
      </c>
      <c r="AN90">
        <v>1.0171129999999999</v>
      </c>
      <c r="AO90">
        <v>25.010462</v>
      </c>
      <c r="AP90">
        <v>9.7829069999999998</v>
      </c>
      <c r="AQ90">
        <v>60.171275000000001</v>
      </c>
      <c r="AR90">
        <v>18.143025999999999</v>
      </c>
      <c r="AS90">
        <v>9.7530359999999998</v>
      </c>
      <c r="AT90">
        <v>19.334040999999999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74.44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2952.0260980000012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19.002132</v>
      </c>
      <c r="H91">
        <v>0</v>
      </c>
      <c r="I91">
        <v>0</v>
      </c>
      <c r="J91">
        <v>23.080155999999999</v>
      </c>
      <c r="K91">
        <v>663.91018399999996</v>
      </c>
      <c r="L91">
        <v>420.93501400000002</v>
      </c>
      <c r="M91">
        <v>88.936400000000006</v>
      </c>
      <c r="N91">
        <v>114.19143800000001</v>
      </c>
      <c r="O91">
        <v>119.54756</v>
      </c>
      <c r="P91">
        <v>130.452527</v>
      </c>
      <c r="Q91">
        <v>19.319500000000001</v>
      </c>
      <c r="R91">
        <v>20.490268</v>
      </c>
      <c r="S91">
        <v>25.511310000000002</v>
      </c>
      <c r="T91">
        <v>0</v>
      </c>
      <c r="U91">
        <v>401.30133799999999</v>
      </c>
      <c r="V91">
        <v>10.834484</v>
      </c>
      <c r="W91">
        <v>40.485396000000001</v>
      </c>
      <c r="X91">
        <v>142.60335499999999</v>
      </c>
      <c r="Y91">
        <v>0</v>
      </c>
      <c r="Z91">
        <v>12.607315</v>
      </c>
      <c r="AA91">
        <v>40.744548999999999</v>
      </c>
      <c r="AB91">
        <v>38.194432999999997</v>
      </c>
      <c r="AC91">
        <v>28.095016000000001</v>
      </c>
      <c r="AD91">
        <v>0</v>
      </c>
      <c r="AE91">
        <v>47.790318999999997</v>
      </c>
      <c r="AF91">
        <v>38.126648000000003</v>
      </c>
      <c r="AG91">
        <v>37.683898999999997</v>
      </c>
      <c r="AH91">
        <v>149.541191</v>
      </c>
      <c r="AI91">
        <v>0</v>
      </c>
      <c r="AJ91">
        <v>0</v>
      </c>
      <c r="AK91">
        <v>49.437714999999997</v>
      </c>
      <c r="AL91">
        <v>79.754683</v>
      </c>
      <c r="AM91">
        <v>15.277773</v>
      </c>
      <c r="AN91">
        <v>1.0171129999999999</v>
      </c>
      <c r="AO91">
        <v>25.010462</v>
      </c>
      <c r="AP91">
        <v>9.7829069999999998</v>
      </c>
      <c r="AQ91">
        <v>60.171275000000001</v>
      </c>
      <c r="AR91">
        <v>18.143025999999999</v>
      </c>
      <c r="AS91">
        <v>9.7530359999999998</v>
      </c>
      <c r="AT91">
        <v>19.334040999999999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74.44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2995.5064630000015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19.002132</v>
      </c>
      <c r="H92">
        <v>0</v>
      </c>
      <c r="I92">
        <v>0</v>
      </c>
      <c r="J92">
        <v>23.080155999999999</v>
      </c>
      <c r="K92">
        <v>663.91018399999996</v>
      </c>
      <c r="L92">
        <v>420.93501400000002</v>
      </c>
      <c r="M92">
        <v>88.936400000000006</v>
      </c>
      <c r="N92">
        <v>114.19143800000001</v>
      </c>
      <c r="O92">
        <v>119.54756</v>
      </c>
      <c r="P92">
        <v>130.50450000000001</v>
      </c>
      <c r="Q92">
        <v>19.319500000000001</v>
      </c>
      <c r="R92">
        <v>20.490268</v>
      </c>
      <c r="S92">
        <v>25.511310000000002</v>
      </c>
      <c r="T92">
        <v>0</v>
      </c>
      <c r="U92">
        <v>401.30133799999999</v>
      </c>
      <c r="V92">
        <v>10.834484</v>
      </c>
      <c r="W92">
        <v>40.485396000000001</v>
      </c>
      <c r="X92">
        <v>142.60335499999999</v>
      </c>
      <c r="Y92">
        <v>0</v>
      </c>
      <c r="Z92">
        <v>12.607315</v>
      </c>
      <c r="AA92">
        <v>40.744548999999999</v>
      </c>
      <c r="AB92">
        <v>38.194432999999997</v>
      </c>
      <c r="AC92">
        <v>28.095016000000001</v>
      </c>
      <c r="AD92">
        <v>0</v>
      </c>
      <c r="AE92">
        <v>47.790318999999997</v>
      </c>
      <c r="AF92">
        <v>38.126648000000003</v>
      </c>
      <c r="AG92">
        <v>37.683898999999997</v>
      </c>
      <c r="AH92">
        <v>149.541191</v>
      </c>
      <c r="AI92">
        <v>0</v>
      </c>
      <c r="AJ92">
        <v>0</v>
      </c>
      <c r="AK92">
        <v>49.437714999999997</v>
      </c>
      <c r="AL92">
        <v>79.754683</v>
      </c>
      <c r="AM92">
        <v>15.277773</v>
      </c>
      <c r="AN92">
        <v>1.0171129999999999</v>
      </c>
      <c r="AO92">
        <v>25.010462</v>
      </c>
      <c r="AP92">
        <v>9.7829069999999998</v>
      </c>
      <c r="AQ92">
        <v>60.171275000000001</v>
      </c>
      <c r="AR92">
        <v>18.143025999999999</v>
      </c>
      <c r="AS92">
        <v>9.7530359999999998</v>
      </c>
      <c r="AT92">
        <v>19.334040999999999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74.44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2995.5584360000016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19.002132</v>
      </c>
      <c r="H93">
        <v>0</v>
      </c>
      <c r="I93">
        <v>0</v>
      </c>
      <c r="J93">
        <v>23.080155999999999</v>
      </c>
      <c r="K93">
        <v>663.91018399999996</v>
      </c>
      <c r="L93">
        <v>420.93501400000002</v>
      </c>
      <c r="M93">
        <v>88.936400000000006</v>
      </c>
      <c r="N93">
        <v>114.19143800000001</v>
      </c>
      <c r="O93">
        <v>119.54756</v>
      </c>
      <c r="P93">
        <v>130.50450000000001</v>
      </c>
      <c r="Q93">
        <v>19.319500000000001</v>
      </c>
      <c r="R93">
        <v>20.490268</v>
      </c>
      <c r="S93">
        <v>25.511310000000002</v>
      </c>
      <c r="T93">
        <v>0</v>
      </c>
      <c r="U93">
        <v>402.35866600000003</v>
      </c>
      <c r="V93">
        <v>10.834484</v>
      </c>
      <c r="W93">
        <v>40.485396000000001</v>
      </c>
      <c r="X93">
        <v>142.60335499999999</v>
      </c>
      <c r="Y93">
        <v>0</v>
      </c>
      <c r="Z93">
        <v>6.3036570000000003</v>
      </c>
      <c r="AA93">
        <v>40.744548999999999</v>
      </c>
      <c r="AB93">
        <v>38.194432999999997</v>
      </c>
      <c r="AC93">
        <v>28.095016000000001</v>
      </c>
      <c r="AD93">
        <v>0</v>
      </c>
      <c r="AE93">
        <v>47.790318999999997</v>
      </c>
      <c r="AF93">
        <v>38.126648000000003</v>
      </c>
      <c r="AG93">
        <v>37.683898999999997</v>
      </c>
      <c r="AH93">
        <v>149.541191</v>
      </c>
      <c r="AI93">
        <v>0</v>
      </c>
      <c r="AJ93">
        <v>0</v>
      </c>
      <c r="AK93">
        <v>49.437714999999997</v>
      </c>
      <c r="AL93">
        <v>79.754683</v>
      </c>
      <c r="AM93">
        <v>15.277773</v>
      </c>
      <c r="AN93">
        <v>1.0171129999999999</v>
      </c>
      <c r="AO93">
        <v>25.578882</v>
      </c>
      <c r="AP93">
        <v>9.7829069999999998</v>
      </c>
      <c r="AQ93">
        <v>60.171275000000001</v>
      </c>
      <c r="AR93">
        <v>18.143025999999999</v>
      </c>
      <c r="AS93">
        <v>9.7530359999999998</v>
      </c>
      <c r="AT93">
        <v>19.334040999999999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74.44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2990.8805260000008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19.002132</v>
      </c>
      <c r="H94">
        <v>0</v>
      </c>
      <c r="I94">
        <v>0</v>
      </c>
      <c r="J94">
        <v>23.080155999999999</v>
      </c>
      <c r="K94">
        <v>663.91018399999996</v>
      </c>
      <c r="L94">
        <v>420.93501400000002</v>
      </c>
      <c r="M94">
        <v>88.936400000000006</v>
      </c>
      <c r="N94">
        <v>114.19143800000001</v>
      </c>
      <c r="O94">
        <v>119.54756</v>
      </c>
      <c r="P94">
        <v>130.50450000000001</v>
      </c>
      <c r="Q94">
        <v>19.319500000000001</v>
      </c>
      <c r="R94">
        <v>20.490268</v>
      </c>
      <c r="S94">
        <v>25.511310000000002</v>
      </c>
      <c r="T94">
        <v>0</v>
      </c>
      <c r="U94">
        <v>402.38887499999998</v>
      </c>
      <c r="V94">
        <v>10.834484</v>
      </c>
      <c r="W94">
        <v>40.485396000000001</v>
      </c>
      <c r="X94">
        <v>142.60335499999999</v>
      </c>
      <c r="Y94">
        <v>0</v>
      </c>
      <c r="Z94">
        <v>6.3036570000000003</v>
      </c>
      <c r="AA94">
        <v>40.744548999999999</v>
      </c>
      <c r="AB94">
        <v>38.194432999999997</v>
      </c>
      <c r="AC94">
        <v>28.095016000000001</v>
      </c>
      <c r="AD94">
        <v>0</v>
      </c>
      <c r="AE94">
        <v>47.790318999999997</v>
      </c>
      <c r="AF94">
        <v>38.126648000000003</v>
      </c>
      <c r="AG94">
        <v>37.683898999999997</v>
      </c>
      <c r="AH94">
        <v>149.541191</v>
      </c>
      <c r="AI94">
        <v>0</v>
      </c>
      <c r="AJ94">
        <v>0</v>
      </c>
      <c r="AK94">
        <v>49.437714999999997</v>
      </c>
      <c r="AL94">
        <v>79.754683</v>
      </c>
      <c r="AM94">
        <v>15.277773</v>
      </c>
      <c r="AN94">
        <v>1.0171129999999999</v>
      </c>
      <c r="AO94">
        <v>25.578882</v>
      </c>
      <c r="AP94">
        <v>9.7829069999999998</v>
      </c>
      <c r="AQ94">
        <v>60.171275000000001</v>
      </c>
      <c r="AR94">
        <v>18.143025999999999</v>
      </c>
      <c r="AS94">
        <v>9.7530359999999998</v>
      </c>
      <c r="AT94">
        <v>19.334040999999999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74.44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2990.9107350000008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19.002132</v>
      </c>
      <c r="H95">
        <v>0</v>
      </c>
      <c r="I95">
        <v>0</v>
      </c>
      <c r="J95">
        <v>23.080155999999999</v>
      </c>
      <c r="K95">
        <v>663.91018399999996</v>
      </c>
      <c r="L95">
        <v>420.93501400000002</v>
      </c>
      <c r="M95">
        <v>88.936400000000006</v>
      </c>
      <c r="N95">
        <v>114.19143800000001</v>
      </c>
      <c r="O95">
        <v>119.54756</v>
      </c>
      <c r="P95">
        <v>123.25425</v>
      </c>
      <c r="Q95">
        <v>19.319500000000001</v>
      </c>
      <c r="R95">
        <v>20.490268</v>
      </c>
      <c r="S95">
        <v>25.511310000000002</v>
      </c>
      <c r="T95">
        <v>0</v>
      </c>
      <c r="U95">
        <v>402.38887499999998</v>
      </c>
      <c r="V95">
        <v>10.834484</v>
      </c>
      <c r="W95">
        <v>40.485396000000001</v>
      </c>
      <c r="X95">
        <v>142.60335499999999</v>
      </c>
      <c r="Y95">
        <v>0</v>
      </c>
      <c r="Z95">
        <v>1.0633699999999999</v>
      </c>
      <c r="AA95">
        <v>40.744548999999999</v>
      </c>
      <c r="AB95">
        <v>38.194432999999997</v>
      </c>
      <c r="AC95">
        <v>28.095016000000001</v>
      </c>
      <c r="AD95">
        <v>0</v>
      </c>
      <c r="AE95">
        <v>47.790318999999997</v>
      </c>
      <c r="AF95">
        <v>24.782321</v>
      </c>
      <c r="AG95">
        <v>37.683898999999997</v>
      </c>
      <c r="AH95">
        <v>147.84758099999999</v>
      </c>
      <c r="AI95">
        <v>0</v>
      </c>
      <c r="AJ95">
        <v>0</v>
      </c>
      <c r="AK95">
        <v>49.437714999999997</v>
      </c>
      <c r="AL95">
        <v>79.754683</v>
      </c>
      <c r="AM95">
        <v>10.2058</v>
      </c>
      <c r="AN95">
        <v>1.0171129999999999</v>
      </c>
      <c r="AO95">
        <v>25.578882</v>
      </c>
      <c r="AP95">
        <v>9.7829069999999998</v>
      </c>
      <c r="AQ95">
        <v>58.466016000000003</v>
      </c>
      <c r="AR95">
        <v>18.143025999999999</v>
      </c>
      <c r="AS95">
        <v>11.053440999999999</v>
      </c>
      <c r="AT95">
        <v>19.334040999999999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74.44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2957.9054340000012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19.002132</v>
      </c>
      <c r="H96">
        <v>0</v>
      </c>
      <c r="I96">
        <v>0</v>
      </c>
      <c r="J96">
        <v>23.080155999999999</v>
      </c>
      <c r="K96">
        <v>663.91018399999996</v>
      </c>
      <c r="L96">
        <v>420.93501400000002</v>
      </c>
      <c r="M96">
        <v>88.936400000000006</v>
      </c>
      <c r="N96">
        <v>114.19143800000001</v>
      </c>
      <c r="O96">
        <v>119.54756</v>
      </c>
      <c r="P96">
        <v>123.25425</v>
      </c>
      <c r="Q96">
        <v>19.319500000000001</v>
      </c>
      <c r="R96">
        <v>20.490268</v>
      </c>
      <c r="S96">
        <v>25.511310000000002</v>
      </c>
      <c r="T96">
        <v>0</v>
      </c>
      <c r="U96">
        <v>402.38887499999998</v>
      </c>
      <c r="V96">
        <v>10.834484</v>
      </c>
      <c r="W96">
        <v>40.485396000000001</v>
      </c>
      <c r="X96">
        <v>142.60335499999999</v>
      </c>
      <c r="Y96">
        <v>0</v>
      </c>
      <c r="Z96">
        <v>1.0633699999999999</v>
      </c>
      <c r="AA96">
        <v>40.744548999999999</v>
      </c>
      <c r="AB96">
        <v>38.194432999999997</v>
      </c>
      <c r="AC96">
        <v>28.095016000000001</v>
      </c>
      <c r="AD96">
        <v>0</v>
      </c>
      <c r="AE96">
        <v>47.790318999999997</v>
      </c>
      <c r="AF96">
        <v>17.156991999999999</v>
      </c>
      <c r="AG96">
        <v>37.683898999999997</v>
      </c>
      <c r="AH96">
        <v>147.84758099999999</v>
      </c>
      <c r="AI96">
        <v>0</v>
      </c>
      <c r="AJ96">
        <v>0</v>
      </c>
      <c r="AK96">
        <v>49.437714999999997</v>
      </c>
      <c r="AL96">
        <v>79.754683</v>
      </c>
      <c r="AM96">
        <v>5.1029</v>
      </c>
      <c r="AN96">
        <v>1.0171129999999999</v>
      </c>
      <c r="AO96">
        <v>25.578882</v>
      </c>
      <c r="AP96">
        <v>9.7829069999999998</v>
      </c>
      <c r="AQ96">
        <v>58.466016000000003</v>
      </c>
      <c r="AR96">
        <v>18.143025999999999</v>
      </c>
      <c r="AS96">
        <v>11.053440999999999</v>
      </c>
      <c r="AT96">
        <v>19.334040999999999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74.44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2945.1772050000009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19.002132</v>
      </c>
      <c r="H97">
        <v>0</v>
      </c>
      <c r="I97">
        <v>0</v>
      </c>
      <c r="J97">
        <v>23.080155999999999</v>
      </c>
      <c r="K97">
        <v>663.91018399999996</v>
      </c>
      <c r="L97">
        <v>420.93501400000002</v>
      </c>
      <c r="M97">
        <v>88.936400000000006</v>
      </c>
      <c r="N97">
        <v>114.19143800000001</v>
      </c>
      <c r="O97">
        <v>119.54756</v>
      </c>
      <c r="P97">
        <v>123.25425</v>
      </c>
      <c r="Q97">
        <v>19.319500000000001</v>
      </c>
      <c r="R97">
        <v>20.490268</v>
      </c>
      <c r="S97">
        <v>25.511310000000002</v>
      </c>
      <c r="T97">
        <v>0</v>
      </c>
      <c r="U97">
        <v>402.38887499999998</v>
      </c>
      <c r="V97">
        <v>10.834484</v>
      </c>
      <c r="W97">
        <v>40.485396000000001</v>
      </c>
      <c r="X97">
        <v>142.60335499999999</v>
      </c>
      <c r="Y97">
        <v>0</v>
      </c>
      <c r="Z97">
        <v>1.0633699999999999</v>
      </c>
      <c r="AA97">
        <v>40.744548999999999</v>
      </c>
      <c r="AB97">
        <v>38.194432999999997</v>
      </c>
      <c r="AC97">
        <v>28.095016000000001</v>
      </c>
      <c r="AD97">
        <v>0</v>
      </c>
      <c r="AE97">
        <v>47.790318999999997</v>
      </c>
      <c r="AF97">
        <v>8.5784959999999995</v>
      </c>
      <c r="AG97">
        <v>37.683898999999997</v>
      </c>
      <c r="AH97">
        <v>147.84758099999999</v>
      </c>
      <c r="AI97">
        <v>0</v>
      </c>
      <c r="AJ97">
        <v>0</v>
      </c>
      <c r="AK97">
        <v>49.437714999999997</v>
      </c>
      <c r="AL97">
        <v>79.754683</v>
      </c>
      <c r="AM97">
        <v>5.1029</v>
      </c>
      <c r="AN97">
        <v>1.0171129999999999</v>
      </c>
      <c r="AO97">
        <v>25.578882</v>
      </c>
      <c r="AP97">
        <v>9.7829069999999998</v>
      </c>
      <c r="AQ97">
        <v>58.466016000000003</v>
      </c>
      <c r="AR97">
        <v>18.143025999999999</v>
      </c>
      <c r="AS97">
        <v>9.7530359999999998</v>
      </c>
      <c r="AT97">
        <v>19.334040999999999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74.44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2935.2983040000008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19.002132</v>
      </c>
      <c r="H98">
        <v>0</v>
      </c>
      <c r="I98">
        <v>0</v>
      </c>
      <c r="J98">
        <v>23.080155999999999</v>
      </c>
      <c r="K98">
        <v>663.91018399999996</v>
      </c>
      <c r="L98">
        <v>420.93501400000002</v>
      </c>
      <c r="M98">
        <v>88.936400000000006</v>
      </c>
      <c r="N98">
        <v>114.19143800000001</v>
      </c>
      <c r="O98">
        <v>119.54756</v>
      </c>
      <c r="P98">
        <v>123.25425</v>
      </c>
      <c r="Q98">
        <v>19.319500000000001</v>
      </c>
      <c r="R98">
        <v>20.490268</v>
      </c>
      <c r="S98">
        <v>25.511310000000002</v>
      </c>
      <c r="T98">
        <v>0</v>
      </c>
      <c r="U98">
        <v>402.38887499999998</v>
      </c>
      <c r="V98">
        <v>10.834484</v>
      </c>
      <c r="W98">
        <v>40.485396000000001</v>
      </c>
      <c r="X98">
        <v>142.60335499999999</v>
      </c>
      <c r="Y98">
        <v>0</v>
      </c>
      <c r="Z98">
        <v>1.0633699999999999</v>
      </c>
      <c r="AA98">
        <v>40.744548999999999</v>
      </c>
      <c r="AB98">
        <v>38.194432999999997</v>
      </c>
      <c r="AC98">
        <v>28.095016000000001</v>
      </c>
      <c r="AD98">
        <v>0</v>
      </c>
      <c r="AE98">
        <v>47.790318999999997</v>
      </c>
      <c r="AF98">
        <v>8.5784959999999995</v>
      </c>
      <c r="AG98">
        <v>37.683898999999997</v>
      </c>
      <c r="AH98">
        <v>147.84758099999999</v>
      </c>
      <c r="AI98">
        <v>0</v>
      </c>
      <c r="AJ98">
        <v>0</v>
      </c>
      <c r="AK98">
        <v>49.437714999999997</v>
      </c>
      <c r="AL98">
        <v>79.754683</v>
      </c>
      <c r="AM98">
        <v>5.1029</v>
      </c>
      <c r="AN98">
        <v>1.0171129999999999</v>
      </c>
      <c r="AO98">
        <v>25.578882</v>
      </c>
      <c r="AP98">
        <v>9.7829069999999998</v>
      </c>
      <c r="AQ98">
        <v>58.466016000000003</v>
      </c>
      <c r="AR98">
        <v>18.143025999999999</v>
      </c>
      <c r="AS98">
        <v>9.7530359999999998</v>
      </c>
      <c r="AT98">
        <v>18.576170999999999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74.44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2934.5404340000009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3.8004263999999996E-2</v>
      </c>
      <c r="H99">
        <f t="shared" si="2"/>
        <v>0</v>
      </c>
      <c r="I99">
        <f t="shared" si="2"/>
        <v>0</v>
      </c>
      <c r="J99">
        <f t="shared" si="2"/>
        <v>4.6160311999999988E-2</v>
      </c>
      <c r="K99">
        <f t="shared" si="2"/>
        <v>11.651733585749986</v>
      </c>
      <c r="L99">
        <f t="shared" si="2"/>
        <v>9.6756418132500137</v>
      </c>
      <c r="M99">
        <f t="shared" si="2"/>
        <v>2.1150069987499966</v>
      </c>
      <c r="N99">
        <f t="shared" si="2"/>
        <v>2.7348504037499968</v>
      </c>
      <c r="O99">
        <f t="shared" si="2"/>
        <v>2.8691414400000057</v>
      </c>
      <c r="P99">
        <f t="shared" si="2"/>
        <v>2.9890025554999964</v>
      </c>
      <c r="Q99">
        <f t="shared" si="2"/>
        <v>0.30842152375000031</v>
      </c>
      <c r="R99">
        <f t="shared" si="2"/>
        <v>0.40067457999999978</v>
      </c>
      <c r="S99">
        <f t="shared" si="2"/>
        <v>0.42595151475000048</v>
      </c>
      <c r="T99">
        <f t="shared" si="2"/>
        <v>0</v>
      </c>
      <c r="U99">
        <f t="shared" si="2"/>
        <v>9.6787383197499981</v>
      </c>
      <c r="V99">
        <f t="shared" si="2"/>
        <v>0.23121411974999992</v>
      </c>
      <c r="W99">
        <f t="shared" si="2"/>
        <v>0.81587702950000074</v>
      </c>
      <c r="X99">
        <f t="shared" si="2"/>
        <v>2.8824063584999937</v>
      </c>
      <c r="Y99">
        <f t="shared" si="2"/>
        <v>0</v>
      </c>
      <c r="Z99">
        <f t="shared" si="2"/>
        <v>0.1148147139999999</v>
      </c>
      <c r="AA99">
        <f t="shared" si="2"/>
        <v>0.62622444500000018</v>
      </c>
      <c r="AB99">
        <f t="shared" si="2"/>
        <v>0.75135691525000048</v>
      </c>
      <c r="AC99">
        <f t="shared" si="2"/>
        <v>0.46804736399999947</v>
      </c>
      <c r="AD99">
        <f t="shared" si="2"/>
        <v>0.26967273175000001</v>
      </c>
      <c r="AE99">
        <f t="shared" si="2"/>
        <v>1.1469676560000008</v>
      </c>
      <c r="AF99">
        <f t="shared" si="2"/>
        <v>0.31597459424999985</v>
      </c>
      <c r="AG99">
        <f t="shared" si="2"/>
        <v>0.90441357600000183</v>
      </c>
      <c r="AH99">
        <f t="shared" si="2"/>
        <v>3.5534227740000004</v>
      </c>
      <c r="AI99">
        <f t="shared" si="2"/>
        <v>0</v>
      </c>
      <c r="AJ99">
        <f t="shared" si="2"/>
        <v>0</v>
      </c>
      <c r="AK99">
        <f t="shared" si="2"/>
        <v>1.1865051600000003</v>
      </c>
      <c r="AL99">
        <f t="shared" si="2"/>
        <v>1.9135507425000018</v>
      </c>
      <c r="AM99">
        <f t="shared" si="2"/>
        <v>7.7417177999999989E-2</v>
      </c>
      <c r="AN99">
        <f t="shared" si="2"/>
        <v>2.4780572000000001E-2</v>
      </c>
      <c r="AO99">
        <f t="shared" si="2"/>
        <v>0.60423002799999959</v>
      </c>
      <c r="AP99">
        <f t="shared" si="2"/>
        <v>0.2668628525000003</v>
      </c>
      <c r="AQ99">
        <f t="shared" si="2"/>
        <v>0.55847225749999962</v>
      </c>
      <c r="AR99">
        <f t="shared" si="2"/>
        <v>0.53655330225000031</v>
      </c>
      <c r="AS99">
        <f t="shared" si="2"/>
        <v>0.36859974975000021</v>
      </c>
      <c r="AT99">
        <f t="shared" si="2"/>
        <v>0.45549754550000043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2.3403500000000026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63.346538977249999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45173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45173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261.37</v>
      </c>
      <c r="C3" s="34">
        <v>74.13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</v>
      </c>
      <c r="N3">
        <v>271.88</v>
      </c>
      <c r="O3">
        <v>101.26</v>
      </c>
      <c r="P3">
        <v>9.17</v>
      </c>
      <c r="Q3">
        <v>40.07</v>
      </c>
      <c r="R3" s="93">
        <v>0</v>
      </c>
      <c r="S3" s="93">
        <v>0</v>
      </c>
      <c r="T3" s="93">
        <v>0</v>
      </c>
      <c r="U3">
        <v>8.07</v>
      </c>
      <c r="V3">
        <v>0</v>
      </c>
      <c r="W3">
        <v>7.25</v>
      </c>
      <c r="X3">
        <v>33.630000000000003</v>
      </c>
      <c r="Y3">
        <v>11.21</v>
      </c>
      <c r="Z3">
        <v>11.22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8.8699999999999992</v>
      </c>
      <c r="AH3">
        <v>38.35</v>
      </c>
      <c r="AI3">
        <v>38.35</v>
      </c>
      <c r="AJ3">
        <v>28.7</v>
      </c>
      <c r="AK3">
        <v>0</v>
      </c>
      <c r="AL3">
        <v>0</v>
      </c>
    </row>
    <row r="4" spans="1:38">
      <c r="A4" t="s">
        <v>46</v>
      </c>
      <c r="B4" s="34">
        <v>261.37</v>
      </c>
      <c r="C4" s="34">
        <v>74.13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</v>
      </c>
      <c r="N4">
        <v>271.88</v>
      </c>
      <c r="O4">
        <v>101.26</v>
      </c>
      <c r="P4">
        <v>9.17</v>
      </c>
      <c r="Q4">
        <v>38.86</v>
      </c>
      <c r="R4" s="93">
        <v>0</v>
      </c>
      <c r="S4" s="93">
        <v>0</v>
      </c>
      <c r="T4" s="93">
        <v>0</v>
      </c>
      <c r="U4">
        <v>8.07</v>
      </c>
      <c r="V4">
        <v>0</v>
      </c>
      <c r="W4">
        <v>7.25</v>
      </c>
      <c r="X4">
        <v>34.4</v>
      </c>
      <c r="Y4">
        <v>11.47</v>
      </c>
      <c r="Z4">
        <v>11.45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8.94</v>
      </c>
      <c r="AH4">
        <v>38.19</v>
      </c>
      <c r="AI4">
        <v>38.19</v>
      </c>
      <c r="AJ4">
        <v>28.7</v>
      </c>
      <c r="AK4">
        <v>0</v>
      </c>
      <c r="AL4">
        <v>0</v>
      </c>
    </row>
    <row r="5" spans="1:38">
      <c r="A5" t="s">
        <v>47</v>
      </c>
      <c r="B5" s="34">
        <v>261.37</v>
      </c>
      <c r="C5" s="34">
        <v>74.13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</v>
      </c>
      <c r="N5">
        <v>271.88</v>
      </c>
      <c r="O5">
        <v>101.26</v>
      </c>
      <c r="P5">
        <v>8.4</v>
      </c>
      <c r="Q5">
        <v>38.36</v>
      </c>
      <c r="R5" s="93">
        <v>0</v>
      </c>
      <c r="S5" s="93">
        <v>0</v>
      </c>
      <c r="T5" s="93">
        <v>0</v>
      </c>
      <c r="U5">
        <v>8.07</v>
      </c>
      <c r="V5">
        <v>0</v>
      </c>
      <c r="W5">
        <v>7.25</v>
      </c>
      <c r="X5">
        <v>34.97</v>
      </c>
      <c r="Y5">
        <v>11.65</v>
      </c>
      <c r="Z5">
        <v>11.66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9.09</v>
      </c>
      <c r="AH5">
        <v>37.96</v>
      </c>
      <c r="AI5">
        <v>37.96</v>
      </c>
      <c r="AJ5">
        <v>28.7</v>
      </c>
      <c r="AK5">
        <v>0</v>
      </c>
      <c r="AL5">
        <v>0</v>
      </c>
    </row>
    <row r="6" spans="1:38">
      <c r="A6" t="s">
        <v>48</v>
      </c>
      <c r="B6" s="34">
        <v>261.37</v>
      </c>
      <c r="C6" s="34">
        <v>74.13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58</v>
      </c>
      <c r="N6">
        <v>271.88</v>
      </c>
      <c r="O6">
        <v>101.26</v>
      </c>
      <c r="P6">
        <v>8.4</v>
      </c>
      <c r="Q6">
        <v>37.64</v>
      </c>
      <c r="R6" s="93">
        <v>0</v>
      </c>
      <c r="S6" s="93">
        <v>0</v>
      </c>
      <c r="T6" s="93">
        <v>0</v>
      </c>
      <c r="U6">
        <v>8.07</v>
      </c>
      <c r="V6">
        <v>0</v>
      </c>
      <c r="W6">
        <v>7.25</v>
      </c>
      <c r="X6">
        <v>35.58</v>
      </c>
      <c r="Y6">
        <v>11.86</v>
      </c>
      <c r="Z6">
        <v>11.87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9.26</v>
      </c>
      <c r="AH6">
        <v>37.69</v>
      </c>
      <c r="AI6">
        <v>37.69</v>
      </c>
      <c r="AJ6">
        <v>28.7</v>
      </c>
      <c r="AK6">
        <v>0</v>
      </c>
      <c r="AL6">
        <v>0</v>
      </c>
    </row>
    <row r="7" spans="1:38">
      <c r="A7" t="s">
        <v>49</v>
      </c>
      <c r="B7" s="34">
        <v>261.37</v>
      </c>
      <c r="C7" s="34">
        <v>74.13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58</v>
      </c>
      <c r="N7">
        <v>271.88</v>
      </c>
      <c r="O7">
        <v>101.26</v>
      </c>
      <c r="P7">
        <v>8.4</v>
      </c>
      <c r="Q7">
        <v>37.29</v>
      </c>
      <c r="R7" s="93">
        <v>0</v>
      </c>
      <c r="S7" s="93">
        <v>0</v>
      </c>
      <c r="T7" s="93">
        <v>0</v>
      </c>
      <c r="U7">
        <v>8.07</v>
      </c>
      <c r="V7">
        <v>0</v>
      </c>
      <c r="W7">
        <v>7.15</v>
      </c>
      <c r="X7">
        <v>35.92</v>
      </c>
      <c r="Y7">
        <v>11.98</v>
      </c>
      <c r="Z7">
        <v>11.97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9.32</v>
      </c>
      <c r="AH7">
        <v>37.36</v>
      </c>
      <c r="AI7">
        <v>37.36</v>
      </c>
      <c r="AJ7">
        <v>28.7</v>
      </c>
      <c r="AK7">
        <v>0</v>
      </c>
      <c r="AL7">
        <v>0</v>
      </c>
    </row>
    <row r="8" spans="1:38">
      <c r="A8" t="s">
        <v>50</v>
      </c>
      <c r="B8" s="34">
        <v>261.37</v>
      </c>
      <c r="C8" s="34">
        <v>74.13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58</v>
      </c>
      <c r="N8">
        <v>271.88</v>
      </c>
      <c r="O8">
        <v>101.26</v>
      </c>
      <c r="P8">
        <v>8.4</v>
      </c>
      <c r="Q8">
        <v>37.1</v>
      </c>
      <c r="R8" s="93">
        <v>0</v>
      </c>
      <c r="S8" s="93">
        <v>0</v>
      </c>
      <c r="T8" s="93">
        <v>0</v>
      </c>
      <c r="U8">
        <v>8.07</v>
      </c>
      <c r="V8">
        <v>0</v>
      </c>
      <c r="W8">
        <v>7.15</v>
      </c>
      <c r="X8">
        <v>36.35</v>
      </c>
      <c r="Y8">
        <v>12.12</v>
      </c>
      <c r="Z8">
        <v>12.12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9.3800000000000008</v>
      </c>
      <c r="AH8">
        <v>37.08</v>
      </c>
      <c r="AI8">
        <v>37.08</v>
      </c>
      <c r="AJ8">
        <v>28.7</v>
      </c>
      <c r="AK8">
        <v>0</v>
      </c>
      <c r="AL8">
        <v>0</v>
      </c>
    </row>
    <row r="9" spans="1:38">
      <c r="A9" t="s">
        <v>51</v>
      </c>
      <c r="B9" s="34">
        <v>261.37</v>
      </c>
      <c r="C9" s="34">
        <v>74.13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</v>
      </c>
      <c r="N9">
        <v>271.88</v>
      </c>
      <c r="O9">
        <v>101.26</v>
      </c>
      <c r="P9">
        <v>8.4</v>
      </c>
      <c r="Q9">
        <v>37.15</v>
      </c>
      <c r="R9" s="93">
        <v>0</v>
      </c>
      <c r="S9" s="93">
        <v>0</v>
      </c>
      <c r="T9" s="93">
        <v>0</v>
      </c>
      <c r="U9">
        <v>8.07</v>
      </c>
      <c r="V9">
        <v>0</v>
      </c>
      <c r="W9">
        <v>7.15</v>
      </c>
      <c r="X9">
        <v>36.53</v>
      </c>
      <c r="Y9">
        <v>12.18</v>
      </c>
      <c r="Z9">
        <v>12.16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9.4600000000000009</v>
      </c>
      <c r="AH9">
        <v>36.659999999999997</v>
      </c>
      <c r="AI9">
        <v>36.659999999999997</v>
      </c>
      <c r="AJ9">
        <v>28.7</v>
      </c>
      <c r="AK9">
        <v>0</v>
      </c>
      <c r="AL9">
        <v>0</v>
      </c>
    </row>
    <row r="10" spans="1:38">
      <c r="A10" t="s">
        <v>52</v>
      </c>
      <c r="B10" s="34">
        <v>261.37</v>
      </c>
      <c r="C10" s="34">
        <v>74.13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58</v>
      </c>
      <c r="N10">
        <v>271.88</v>
      </c>
      <c r="O10">
        <v>101.26</v>
      </c>
      <c r="P10">
        <v>8.4</v>
      </c>
      <c r="Q10">
        <v>36.61</v>
      </c>
      <c r="R10" s="93">
        <v>0</v>
      </c>
      <c r="S10" s="93">
        <v>0</v>
      </c>
      <c r="T10" s="93">
        <v>0</v>
      </c>
      <c r="U10">
        <v>8.07</v>
      </c>
      <c r="V10">
        <v>0</v>
      </c>
      <c r="W10">
        <v>7.15</v>
      </c>
      <c r="X10">
        <v>36.659999999999997</v>
      </c>
      <c r="Y10">
        <v>12.22</v>
      </c>
      <c r="Z10">
        <v>12.22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9.49</v>
      </c>
      <c r="AH10">
        <v>36.22</v>
      </c>
      <c r="AI10">
        <v>36.22</v>
      </c>
      <c r="AJ10">
        <v>28.7</v>
      </c>
      <c r="AK10">
        <v>0</v>
      </c>
      <c r="AL10">
        <v>0</v>
      </c>
    </row>
    <row r="11" spans="1:38">
      <c r="A11" t="s">
        <v>53</v>
      </c>
      <c r="B11" s="34">
        <v>261.37</v>
      </c>
      <c r="C11" s="34">
        <v>74.13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58</v>
      </c>
      <c r="N11">
        <v>271.88</v>
      </c>
      <c r="O11">
        <v>101.26</v>
      </c>
      <c r="P11">
        <v>8.4</v>
      </c>
      <c r="Q11">
        <v>36.58</v>
      </c>
      <c r="R11" s="93">
        <v>0</v>
      </c>
      <c r="S11" s="93">
        <v>0</v>
      </c>
      <c r="T11" s="93">
        <v>0</v>
      </c>
      <c r="U11">
        <v>8.07</v>
      </c>
      <c r="V11">
        <v>0</v>
      </c>
      <c r="W11">
        <v>6.97</v>
      </c>
      <c r="X11">
        <v>45.69</v>
      </c>
      <c r="Y11">
        <v>15.23</v>
      </c>
      <c r="Z11">
        <v>15.22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9.61</v>
      </c>
      <c r="AH11">
        <v>44.5</v>
      </c>
      <c r="AI11">
        <v>44.5</v>
      </c>
      <c r="AJ11">
        <v>28.7</v>
      </c>
      <c r="AK11">
        <v>0</v>
      </c>
      <c r="AL11">
        <v>0</v>
      </c>
    </row>
    <row r="12" spans="1:38">
      <c r="A12" t="s">
        <v>54</v>
      </c>
      <c r="B12" s="34">
        <v>261.37</v>
      </c>
      <c r="C12" s="34">
        <v>74.13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58</v>
      </c>
      <c r="N12">
        <v>271.88</v>
      </c>
      <c r="O12">
        <v>101.26</v>
      </c>
      <c r="P12">
        <v>8.4</v>
      </c>
      <c r="Q12">
        <v>35.92</v>
      </c>
      <c r="R12" s="93">
        <v>0</v>
      </c>
      <c r="S12" s="93">
        <v>0</v>
      </c>
      <c r="T12" s="93">
        <v>0</v>
      </c>
      <c r="U12">
        <v>8.07</v>
      </c>
      <c r="V12">
        <v>0</v>
      </c>
      <c r="W12">
        <v>6.97</v>
      </c>
      <c r="X12">
        <v>46.88</v>
      </c>
      <c r="Y12">
        <v>15.63</v>
      </c>
      <c r="Z12">
        <v>15.62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9.73</v>
      </c>
      <c r="AH12">
        <v>44.27</v>
      </c>
      <c r="AI12">
        <v>44.27</v>
      </c>
      <c r="AJ12">
        <v>28.7</v>
      </c>
      <c r="AK12">
        <v>0</v>
      </c>
      <c r="AL12">
        <v>0</v>
      </c>
    </row>
    <row r="13" spans="1:38">
      <c r="A13" t="s">
        <v>55</v>
      </c>
      <c r="B13" s="34">
        <v>261.37</v>
      </c>
      <c r="C13" s="34">
        <v>74.13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58</v>
      </c>
      <c r="N13">
        <v>271.88</v>
      </c>
      <c r="O13">
        <v>101.26</v>
      </c>
      <c r="P13">
        <v>8.17</v>
      </c>
      <c r="Q13">
        <v>34.31</v>
      </c>
      <c r="R13" s="93">
        <v>0</v>
      </c>
      <c r="S13" s="93">
        <v>0</v>
      </c>
      <c r="T13" s="93">
        <v>0</v>
      </c>
      <c r="U13">
        <v>8.07</v>
      </c>
      <c r="V13">
        <v>0</v>
      </c>
      <c r="W13">
        <v>6.97</v>
      </c>
      <c r="X13">
        <v>48</v>
      </c>
      <c r="Y13">
        <v>16</v>
      </c>
      <c r="Z13">
        <v>15.99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9.86</v>
      </c>
      <c r="AH13">
        <v>44.12</v>
      </c>
      <c r="AI13">
        <v>44.12</v>
      </c>
      <c r="AJ13">
        <v>27.7</v>
      </c>
      <c r="AK13">
        <v>0</v>
      </c>
      <c r="AL13">
        <v>0</v>
      </c>
    </row>
    <row r="14" spans="1:38">
      <c r="A14" t="s">
        <v>56</v>
      </c>
      <c r="B14" s="34">
        <v>261.37</v>
      </c>
      <c r="C14" s="34">
        <v>74.13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58</v>
      </c>
      <c r="N14">
        <v>271.88</v>
      </c>
      <c r="O14">
        <v>101.26</v>
      </c>
      <c r="P14">
        <v>8.17</v>
      </c>
      <c r="Q14">
        <v>33.18</v>
      </c>
      <c r="R14" s="93">
        <v>0</v>
      </c>
      <c r="S14" s="93">
        <v>0</v>
      </c>
      <c r="T14" s="93">
        <v>0</v>
      </c>
      <c r="U14">
        <v>8.07</v>
      </c>
      <c r="V14">
        <v>0</v>
      </c>
      <c r="W14">
        <v>6.97</v>
      </c>
      <c r="X14">
        <v>49.03</v>
      </c>
      <c r="Y14">
        <v>16.34</v>
      </c>
      <c r="Z14">
        <v>16.34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9.82</v>
      </c>
      <c r="AH14">
        <v>43.86</v>
      </c>
      <c r="AI14">
        <v>43.86</v>
      </c>
      <c r="AJ14">
        <v>27.7</v>
      </c>
      <c r="AK14">
        <v>0</v>
      </c>
      <c r="AL14">
        <v>0</v>
      </c>
    </row>
    <row r="15" spans="1:38">
      <c r="A15" t="s">
        <v>57</v>
      </c>
      <c r="B15" s="34">
        <v>261.37</v>
      </c>
      <c r="C15" s="34">
        <v>74.13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58</v>
      </c>
      <c r="N15">
        <v>271.88</v>
      </c>
      <c r="O15">
        <v>101.26</v>
      </c>
      <c r="P15">
        <v>8.17</v>
      </c>
      <c r="Q15">
        <v>32.19</v>
      </c>
      <c r="R15" s="93">
        <v>0</v>
      </c>
      <c r="S15" s="93">
        <v>0</v>
      </c>
      <c r="T15" s="93">
        <v>0</v>
      </c>
      <c r="U15">
        <v>7.92</v>
      </c>
      <c r="V15">
        <v>0</v>
      </c>
      <c r="W15">
        <v>6.88</v>
      </c>
      <c r="X15">
        <v>49.58</v>
      </c>
      <c r="Y15">
        <v>16.52</v>
      </c>
      <c r="Z15">
        <v>16.53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9.74</v>
      </c>
      <c r="AH15">
        <v>43.54</v>
      </c>
      <c r="AI15">
        <v>43.54</v>
      </c>
      <c r="AJ15">
        <v>27.7</v>
      </c>
      <c r="AK15">
        <v>0</v>
      </c>
      <c r="AL15">
        <v>0</v>
      </c>
    </row>
    <row r="16" spans="1:38">
      <c r="A16" t="s">
        <v>58</v>
      </c>
      <c r="B16" s="34">
        <v>261.37</v>
      </c>
      <c r="C16" s="34">
        <v>74.13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58</v>
      </c>
      <c r="N16">
        <v>271.88</v>
      </c>
      <c r="O16">
        <v>101.26</v>
      </c>
      <c r="P16">
        <v>8.17</v>
      </c>
      <c r="Q16">
        <v>30.7</v>
      </c>
      <c r="R16" s="93">
        <v>0</v>
      </c>
      <c r="S16" s="93">
        <v>0</v>
      </c>
      <c r="T16" s="93">
        <v>0</v>
      </c>
      <c r="U16">
        <v>7.92</v>
      </c>
      <c r="V16">
        <v>0</v>
      </c>
      <c r="W16">
        <v>6.88</v>
      </c>
      <c r="X16">
        <v>49.31</v>
      </c>
      <c r="Y16">
        <v>16.440000000000001</v>
      </c>
      <c r="Z16">
        <v>16.43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9.7100000000000009</v>
      </c>
      <c r="AH16">
        <v>43.18</v>
      </c>
      <c r="AI16">
        <v>43.18</v>
      </c>
      <c r="AJ16">
        <v>27.7</v>
      </c>
      <c r="AK16">
        <v>0</v>
      </c>
      <c r="AL16">
        <v>0</v>
      </c>
    </row>
    <row r="17" spans="1:38">
      <c r="A17" t="s">
        <v>59</v>
      </c>
      <c r="B17" s="34">
        <v>261.37</v>
      </c>
      <c r="C17" s="34">
        <v>56.07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58</v>
      </c>
      <c r="N17">
        <v>271.88</v>
      </c>
      <c r="O17">
        <v>101.26</v>
      </c>
      <c r="P17">
        <v>8.17</v>
      </c>
      <c r="Q17">
        <v>30.85</v>
      </c>
      <c r="R17" s="93">
        <v>0</v>
      </c>
      <c r="S17" s="93">
        <v>0</v>
      </c>
      <c r="T17" s="93">
        <v>0</v>
      </c>
      <c r="U17">
        <v>7.92</v>
      </c>
      <c r="V17">
        <v>0</v>
      </c>
      <c r="W17">
        <v>6.88</v>
      </c>
      <c r="X17">
        <v>49.06</v>
      </c>
      <c r="Y17">
        <v>16.350000000000001</v>
      </c>
      <c r="Z17">
        <v>16.350000000000001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9.1999999999999993</v>
      </c>
      <c r="AH17">
        <v>40.08</v>
      </c>
      <c r="AI17">
        <v>40.08</v>
      </c>
      <c r="AJ17">
        <v>27.7</v>
      </c>
      <c r="AK17">
        <v>0</v>
      </c>
      <c r="AL17">
        <v>0</v>
      </c>
    </row>
    <row r="18" spans="1:38">
      <c r="A18" t="s">
        <v>60</v>
      </c>
      <c r="B18" s="34">
        <v>261.37</v>
      </c>
      <c r="C18" s="34">
        <v>56.07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58</v>
      </c>
      <c r="N18">
        <v>271.88</v>
      </c>
      <c r="O18">
        <v>101.26</v>
      </c>
      <c r="P18">
        <v>8.17</v>
      </c>
      <c r="Q18">
        <v>29.84</v>
      </c>
      <c r="R18" s="93">
        <v>0</v>
      </c>
      <c r="S18" s="93">
        <v>0</v>
      </c>
      <c r="T18" s="93">
        <v>0</v>
      </c>
      <c r="U18">
        <v>7.92</v>
      </c>
      <c r="V18">
        <v>0</v>
      </c>
      <c r="W18">
        <v>6.88</v>
      </c>
      <c r="X18">
        <v>48.88</v>
      </c>
      <c r="Y18">
        <v>16.29</v>
      </c>
      <c r="Z18">
        <v>16.3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9.16</v>
      </c>
      <c r="AH18">
        <v>40.049999999999997</v>
      </c>
      <c r="AI18">
        <v>40.049999999999997</v>
      </c>
      <c r="AJ18">
        <v>27.7</v>
      </c>
      <c r="AK18">
        <v>0</v>
      </c>
      <c r="AL18">
        <v>0</v>
      </c>
    </row>
    <row r="19" spans="1:38">
      <c r="A19" t="s">
        <v>61</v>
      </c>
      <c r="B19" s="34">
        <v>261.37</v>
      </c>
      <c r="C19" s="34">
        <v>56.07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58</v>
      </c>
      <c r="N19">
        <v>271.88</v>
      </c>
      <c r="O19">
        <v>101.26</v>
      </c>
      <c r="P19">
        <v>8.01</v>
      </c>
      <c r="Q19">
        <v>28.91</v>
      </c>
      <c r="R19" s="93">
        <v>0</v>
      </c>
      <c r="S19" s="93">
        <v>0</v>
      </c>
      <c r="T19" s="93">
        <v>0</v>
      </c>
      <c r="U19">
        <v>7.92</v>
      </c>
      <c r="V19">
        <v>0</v>
      </c>
      <c r="W19">
        <v>6.69</v>
      </c>
      <c r="X19">
        <v>48.37</v>
      </c>
      <c r="Y19">
        <v>16.12</v>
      </c>
      <c r="Z19">
        <v>16.12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9.7200000000000006</v>
      </c>
      <c r="AH19">
        <v>39.78</v>
      </c>
      <c r="AI19">
        <v>39.78</v>
      </c>
      <c r="AJ19">
        <v>29.72</v>
      </c>
      <c r="AK19">
        <v>0</v>
      </c>
      <c r="AL19">
        <v>0</v>
      </c>
    </row>
    <row r="20" spans="1:38">
      <c r="A20" t="s">
        <v>62</v>
      </c>
      <c r="B20" s="34">
        <v>261.37</v>
      </c>
      <c r="C20" s="34">
        <v>56.07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58</v>
      </c>
      <c r="N20">
        <v>271.88</v>
      </c>
      <c r="O20">
        <v>101.26</v>
      </c>
      <c r="P20">
        <v>8.01</v>
      </c>
      <c r="Q20">
        <v>28.59</v>
      </c>
      <c r="R20" s="93">
        <v>0</v>
      </c>
      <c r="S20" s="93">
        <v>0</v>
      </c>
      <c r="T20" s="93">
        <v>0</v>
      </c>
      <c r="U20">
        <v>7.92</v>
      </c>
      <c r="V20">
        <v>0</v>
      </c>
      <c r="W20">
        <v>6.69</v>
      </c>
      <c r="X20">
        <v>47.86</v>
      </c>
      <c r="Y20">
        <v>15.95</v>
      </c>
      <c r="Z20">
        <v>15.96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9.85</v>
      </c>
      <c r="AH20">
        <v>39.590000000000003</v>
      </c>
      <c r="AI20">
        <v>39.590000000000003</v>
      </c>
      <c r="AJ20">
        <v>29.72</v>
      </c>
      <c r="AK20">
        <v>0</v>
      </c>
      <c r="AL20">
        <v>0</v>
      </c>
    </row>
    <row r="21" spans="1:38">
      <c r="A21" t="s">
        <v>63</v>
      </c>
      <c r="B21" s="34">
        <v>261.37</v>
      </c>
      <c r="C21" s="34">
        <v>56.07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58</v>
      </c>
      <c r="N21">
        <v>271.88</v>
      </c>
      <c r="O21">
        <v>101.26</v>
      </c>
      <c r="P21">
        <v>8.01</v>
      </c>
      <c r="Q21">
        <v>35.659999999999997</v>
      </c>
      <c r="R21" s="93">
        <v>0</v>
      </c>
      <c r="S21" s="93">
        <v>0</v>
      </c>
      <c r="T21" s="93">
        <v>0</v>
      </c>
      <c r="U21">
        <v>7.92</v>
      </c>
      <c r="V21">
        <v>0</v>
      </c>
      <c r="W21">
        <v>6.69</v>
      </c>
      <c r="X21">
        <v>47.34</v>
      </c>
      <c r="Y21">
        <v>15.78</v>
      </c>
      <c r="Z21">
        <v>15.78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9.74</v>
      </c>
      <c r="AH21">
        <v>39.299999999999997</v>
      </c>
      <c r="AI21">
        <v>39.299999999999997</v>
      </c>
      <c r="AJ21">
        <v>29.72</v>
      </c>
      <c r="AK21">
        <v>0</v>
      </c>
      <c r="AL21">
        <v>0</v>
      </c>
    </row>
    <row r="22" spans="1:38">
      <c r="A22" t="s">
        <v>64</v>
      </c>
      <c r="B22" s="34">
        <v>261.37</v>
      </c>
      <c r="C22" s="34">
        <v>56.07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58</v>
      </c>
      <c r="N22">
        <v>271.88</v>
      </c>
      <c r="O22">
        <v>101.26</v>
      </c>
      <c r="P22">
        <v>8.01</v>
      </c>
      <c r="Q22">
        <v>35.06</v>
      </c>
      <c r="R22" s="93">
        <v>0</v>
      </c>
      <c r="S22" s="93">
        <v>0</v>
      </c>
      <c r="T22" s="93">
        <v>0</v>
      </c>
      <c r="U22">
        <v>7.92</v>
      </c>
      <c r="V22">
        <v>0</v>
      </c>
      <c r="W22">
        <v>6.69</v>
      </c>
      <c r="X22">
        <v>46.9</v>
      </c>
      <c r="Y22">
        <v>15.64</v>
      </c>
      <c r="Z22">
        <v>15.63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9.68</v>
      </c>
      <c r="AH22">
        <v>38.93</v>
      </c>
      <c r="AI22">
        <v>38.93</v>
      </c>
      <c r="AJ22">
        <v>29.72</v>
      </c>
      <c r="AK22">
        <v>0</v>
      </c>
      <c r="AL22">
        <v>0</v>
      </c>
    </row>
    <row r="23" spans="1:38">
      <c r="A23" t="s">
        <v>65</v>
      </c>
      <c r="B23" s="34">
        <v>261.37</v>
      </c>
      <c r="C23" s="34">
        <v>56.07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58</v>
      </c>
      <c r="N23">
        <v>271.88</v>
      </c>
      <c r="O23">
        <v>101.26</v>
      </c>
      <c r="P23">
        <v>8.01</v>
      </c>
      <c r="Q23">
        <v>34.049999999999997</v>
      </c>
      <c r="R23" s="93">
        <v>0</v>
      </c>
      <c r="S23" s="93">
        <v>0</v>
      </c>
      <c r="T23" s="93">
        <v>0</v>
      </c>
      <c r="U23">
        <v>7.92</v>
      </c>
      <c r="V23">
        <v>0</v>
      </c>
      <c r="W23">
        <v>6.6</v>
      </c>
      <c r="X23">
        <v>46.35</v>
      </c>
      <c r="Y23">
        <v>15.45</v>
      </c>
      <c r="Z23">
        <v>15.46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9.98</v>
      </c>
      <c r="AH23">
        <v>40.29</v>
      </c>
      <c r="AI23">
        <v>40.29</v>
      </c>
      <c r="AJ23">
        <v>29.72</v>
      </c>
      <c r="AK23">
        <v>0</v>
      </c>
      <c r="AL23">
        <v>0</v>
      </c>
    </row>
    <row r="24" spans="1:38">
      <c r="A24" t="s">
        <v>66</v>
      </c>
      <c r="B24" s="34">
        <v>261.37</v>
      </c>
      <c r="C24" s="34">
        <v>56.07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</v>
      </c>
      <c r="N24">
        <v>271.88</v>
      </c>
      <c r="O24">
        <v>101.26</v>
      </c>
      <c r="P24">
        <v>8.01</v>
      </c>
      <c r="Q24">
        <v>33.46</v>
      </c>
      <c r="R24" s="93">
        <v>0</v>
      </c>
      <c r="S24" s="93">
        <v>0</v>
      </c>
      <c r="T24" s="93">
        <v>0</v>
      </c>
      <c r="U24">
        <v>7.92</v>
      </c>
      <c r="V24">
        <v>0</v>
      </c>
      <c r="W24">
        <v>6.6</v>
      </c>
      <c r="X24">
        <v>45.76</v>
      </c>
      <c r="Y24">
        <v>15.26</v>
      </c>
      <c r="Z24">
        <v>15.25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9.9600000000000009</v>
      </c>
      <c r="AH24">
        <v>39.93</v>
      </c>
      <c r="AI24">
        <v>39.93</v>
      </c>
      <c r="AJ24">
        <v>29.72</v>
      </c>
      <c r="AK24">
        <v>0</v>
      </c>
      <c r="AL24">
        <v>0</v>
      </c>
    </row>
    <row r="25" spans="1:38">
      <c r="A25" t="s">
        <v>67</v>
      </c>
      <c r="B25" s="34">
        <v>261.37</v>
      </c>
      <c r="C25" s="34">
        <v>56.07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</v>
      </c>
      <c r="N25">
        <v>271.88</v>
      </c>
      <c r="O25">
        <v>101.26</v>
      </c>
      <c r="P25">
        <v>8.01</v>
      </c>
      <c r="Q25">
        <v>32.46</v>
      </c>
      <c r="R25" s="93">
        <v>0</v>
      </c>
      <c r="S25" s="93">
        <v>0</v>
      </c>
      <c r="T25" s="93">
        <v>0</v>
      </c>
      <c r="U25">
        <v>7.92</v>
      </c>
      <c r="V25">
        <v>0</v>
      </c>
      <c r="W25">
        <v>6.6</v>
      </c>
      <c r="X25">
        <v>45.57</v>
      </c>
      <c r="Y25">
        <v>15.19</v>
      </c>
      <c r="Z25">
        <v>15.19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10.01</v>
      </c>
      <c r="AH25">
        <v>40.19</v>
      </c>
      <c r="AI25">
        <v>40.19</v>
      </c>
      <c r="AJ25">
        <v>29.72</v>
      </c>
      <c r="AK25">
        <v>0</v>
      </c>
      <c r="AL25">
        <v>0</v>
      </c>
    </row>
    <row r="26" spans="1:38">
      <c r="A26" t="s">
        <v>68</v>
      </c>
      <c r="B26" s="34">
        <v>261.37</v>
      </c>
      <c r="C26" s="34">
        <v>56.07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58</v>
      </c>
      <c r="N26">
        <v>271.88</v>
      </c>
      <c r="O26">
        <v>101.26</v>
      </c>
      <c r="P26">
        <v>8.01</v>
      </c>
      <c r="Q26">
        <v>25.82</v>
      </c>
      <c r="R26" s="93">
        <v>0</v>
      </c>
      <c r="S26" s="93">
        <v>0</v>
      </c>
      <c r="T26" s="93">
        <v>0</v>
      </c>
      <c r="U26">
        <v>7.92</v>
      </c>
      <c r="V26">
        <v>0</v>
      </c>
      <c r="W26">
        <v>6.6</v>
      </c>
      <c r="X26">
        <v>45.63</v>
      </c>
      <c r="Y26">
        <v>15.21</v>
      </c>
      <c r="Z26">
        <v>15.22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10.06</v>
      </c>
      <c r="AH26">
        <v>40.08</v>
      </c>
      <c r="AI26">
        <v>40.08</v>
      </c>
      <c r="AJ26">
        <v>29.72</v>
      </c>
      <c r="AK26">
        <v>0</v>
      </c>
      <c r="AL26">
        <v>0</v>
      </c>
    </row>
    <row r="27" spans="1:38">
      <c r="A27" t="s">
        <v>69</v>
      </c>
      <c r="B27" s="34">
        <v>261.37</v>
      </c>
      <c r="C27" s="34">
        <v>56.07</v>
      </c>
      <c r="D27" s="93">
        <f t="shared" si="0"/>
        <v>15.350000000000001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58</v>
      </c>
      <c r="N27">
        <v>271.88</v>
      </c>
      <c r="O27">
        <v>101.26</v>
      </c>
      <c r="P27">
        <v>7.93</v>
      </c>
      <c r="Q27">
        <v>24.51</v>
      </c>
      <c r="R27" s="93">
        <v>4.37</v>
      </c>
      <c r="S27" s="93">
        <v>6.66</v>
      </c>
      <c r="T27" s="93">
        <v>4.32</v>
      </c>
      <c r="U27">
        <v>7.69</v>
      </c>
      <c r="V27">
        <v>0.38976</v>
      </c>
      <c r="W27">
        <v>6.51</v>
      </c>
      <c r="X27">
        <v>46.43</v>
      </c>
      <c r="Y27">
        <v>15.48</v>
      </c>
      <c r="Z27">
        <v>15.46</v>
      </c>
      <c r="AA27">
        <v>0</v>
      </c>
      <c r="AB27">
        <v>0</v>
      </c>
      <c r="AC27">
        <v>0</v>
      </c>
      <c r="AD27">
        <v>0</v>
      </c>
      <c r="AE27">
        <v>0.67</v>
      </c>
      <c r="AF27">
        <v>0.33</v>
      </c>
      <c r="AG27">
        <v>10.16</v>
      </c>
      <c r="AH27">
        <v>39.93</v>
      </c>
      <c r="AI27">
        <v>39.93</v>
      </c>
      <c r="AJ27">
        <v>29.72</v>
      </c>
      <c r="AK27">
        <v>0</v>
      </c>
      <c r="AL27">
        <v>0</v>
      </c>
    </row>
    <row r="28" spans="1:38">
      <c r="A28" t="s">
        <v>70</v>
      </c>
      <c r="B28" s="34">
        <v>261.37</v>
      </c>
      <c r="C28" s="34">
        <v>56.07</v>
      </c>
      <c r="D28" s="93">
        <f t="shared" si="0"/>
        <v>28.36</v>
      </c>
      <c r="E28" s="34"/>
      <c r="F28" s="34"/>
      <c r="G28" s="34"/>
      <c r="H28" s="34"/>
      <c r="I28" s="34"/>
      <c r="J28" s="37">
        <v>0.02</v>
      </c>
      <c r="K28" s="37">
        <v>0.02</v>
      </c>
      <c r="L28" s="37">
        <v>0.02</v>
      </c>
      <c r="M28">
        <v>58</v>
      </c>
      <c r="N28">
        <v>271.88</v>
      </c>
      <c r="O28">
        <v>101.26</v>
      </c>
      <c r="P28">
        <v>7.93</v>
      </c>
      <c r="Q28">
        <v>23.61</v>
      </c>
      <c r="R28" s="93">
        <v>9.5</v>
      </c>
      <c r="S28" s="93">
        <v>10.220000000000001</v>
      </c>
      <c r="T28" s="93">
        <v>8.64</v>
      </c>
      <c r="U28">
        <v>7.69</v>
      </c>
      <c r="V28">
        <v>1.792896</v>
      </c>
      <c r="W28">
        <v>6.51</v>
      </c>
      <c r="X28">
        <v>47.12</v>
      </c>
      <c r="Y28">
        <v>15.71</v>
      </c>
      <c r="Z28">
        <v>15.7</v>
      </c>
      <c r="AA28">
        <v>0</v>
      </c>
      <c r="AB28">
        <v>0</v>
      </c>
      <c r="AC28">
        <v>0</v>
      </c>
      <c r="AD28">
        <v>0.21</v>
      </c>
      <c r="AE28">
        <v>2.67</v>
      </c>
      <c r="AF28">
        <v>1.33</v>
      </c>
      <c r="AG28">
        <v>10.23</v>
      </c>
      <c r="AH28">
        <v>39.840000000000003</v>
      </c>
      <c r="AI28">
        <v>39.840000000000003</v>
      </c>
      <c r="AJ28">
        <v>29.72</v>
      </c>
      <c r="AK28">
        <v>1.1100000000000001</v>
      </c>
      <c r="AL28">
        <v>0.47</v>
      </c>
    </row>
    <row r="29" spans="1:38">
      <c r="A29" t="s">
        <v>71</v>
      </c>
      <c r="B29" s="34">
        <v>261.37</v>
      </c>
      <c r="C29" s="34">
        <v>56.07</v>
      </c>
      <c r="D29" s="93">
        <f t="shared" si="0"/>
        <v>47.46</v>
      </c>
      <c r="E29" s="34"/>
      <c r="F29" s="34"/>
      <c r="G29" s="34"/>
      <c r="H29" s="34"/>
      <c r="I29" s="34"/>
      <c r="J29" s="37">
        <v>0.24</v>
      </c>
      <c r="K29" s="37">
        <v>0.24</v>
      </c>
      <c r="L29" s="37">
        <v>0.25</v>
      </c>
      <c r="M29">
        <v>58</v>
      </c>
      <c r="N29">
        <v>271.88</v>
      </c>
      <c r="O29">
        <v>101.26</v>
      </c>
      <c r="P29">
        <v>7.93</v>
      </c>
      <c r="Q29">
        <v>22.63</v>
      </c>
      <c r="R29" s="93">
        <v>16.16</v>
      </c>
      <c r="S29" s="93">
        <v>15.75</v>
      </c>
      <c r="T29" s="93">
        <v>15.55</v>
      </c>
      <c r="U29">
        <v>7.69</v>
      </c>
      <c r="V29">
        <v>5.4663839999999997</v>
      </c>
      <c r="W29">
        <v>6.51</v>
      </c>
      <c r="X29">
        <v>37.54</v>
      </c>
      <c r="Y29">
        <v>12.51</v>
      </c>
      <c r="Z29">
        <v>12.52</v>
      </c>
      <c r="AA29">
        <v>3.08</v>
      </c>
      <c r="AB29">
        <v>0.61</v>
      </c>
      <c r="AC29">
        <v>0.33</v>
      </c>
      <c r="AD29">
        <v>0.67</v>
      </c>
      <c r="AE29">
        <v>4</v>
      </c>
      <c r="AF29">
        <v>2</v>
      </c>
      <c r="AG29">
        <v>9.4499999999999993</v>
      </c>
      <c r="AH29">
        <v>39.68</v>
      </c>
      <c r="AI29">
        <v>39.68</v>
      </c>
      <c r="AJ29">
        <v>29.72</v>
      </c>
      <c r="AK29">
        <v>3.35</v>
      </c>
      <c r="AL29">
        <v>1.43</v>
      </c>
    </row>
    <row r="30" spans="1:38">
      <c r="A30" t="s">
        <v>72</v>
      </c>
      <c r="B30" s="34">
        <v>261.37</v>
      </c>
      <c r="C30" s="34">
        <v>56.07</v>
      </c>
      <c r="D30" s="93">
        <f t="shared" si="0"/>
        <v>77.48</v>
      </c>
      <c r="E30" s="34"/>
      <c r="F30" s="34"/>
      <c r="G30" s="34"/>
      <c r="H30" s="34"/>
      <c r="I30" s="34"/>
      <c r="J30" s="37">
        <v>0.89</v>
      </c>
      <c r="K30" s="37">
        <v>0.89</v>
      </c>
      <c r="L30" s="37">
        <v>0.91</v>
      </c>
      <c r="M30">
        <v>58</v>
      </c>
      <c r="N30">
        <v>271.88</v>
      </c>
      <c r="O30">
        <v>101.26</v>
      </c>
      <c r="P30">
        <v>7.93</v>
      </c>
      <c r="Q30">
        <v>40.92</v>
      </c>
      <c r="R30" s="93">
        <v>30.41</v>
      </c>
      <c r="S30" s="93">
        <v>22.88</v>
      </c>
      <c r="T30" s="93">
        <v>24.19</v>
      </c>
      <c r="U30">
        <v>7.69</v>
      </c>
      <c r="V30">
        <v>10.854816</v>
      </c>
      <c r="W30">
        <v>6.51</v>
      </c>
      <c r="X30">
        <v>37.96</v>
      </c>
      <c r="Y30">
        <v>12.65</v>
      </c>
      <c r="Z30">
        <v>12.65</v>
      </c>
      <c r="AA30">
        <v>9.85</v>
      </c>
      <c r="AB30">
        <v>1.97</v>
      </c>
      <c r="AC30">
        <v>1.67</v>
      </c>
      <c r="AD30">
        <v>1.9</v>
      </c>
      <c r="AE30">
        <v>7.33</v>
      </c>
      <c r="AF30">
        <v>3.67</v>
      </c>
      <c r="AG30">
        <v>9.42</v>
      </c>
      <c r="AH30">
        <v>40.07</v>
      </c>
      <c r="AI30">
        <v>40.07</v>
      </c>
      <c r="AJ30">
        <v>29.72</v>
      </c>
      <c r="AK30">
        <v>8.34</v>
      </c>
      <c r="AL30">
        <v>3.58</v>
      </c>
    </row>
    <row r="31" spans="1:38">
      <c r="A31" t="s">
        <v>73</v>
      </c>
      <c r="B31" s="34">
        <v>261.37</v>
      </c>
      <c r="C31" s="34">
        <v>56.07</v>
      </c>
      <c r="D31" s="93">
        <f t="shared" si="0"/>
        <v>84.95</v>
      </c>
      <c r="E31" s="34"/>
      <c r="F31" s="34"/>
      <c r="G31" s="34"/>
      <c r="H31" s="34"/>
      <c r="I31" s="34"/>
      <c r="J31" s="37">
        <v>1.59</v>
      </c>
      <c r="K31" s="37">
        <v>1.59</v>
      </c>
      <c r="L31" s="37">
        <v>1.63</v>
      </c>
      <c r="M31">
        <v>58</v>
      </c>
      <c r="N31">
        <v>271.88</v>
      </c>
      <c r="O31">
        <v>101.26</v>
      </c>
      <c r="P31">
        <v>7.93</v>
      </c>
      <c r="Q31">
        <v>39.64</v>
      </c>
      <c r="R31" s="93">
        <v>28.32</v>
      </c>
      <c r="S31" s="93">
        <v>28.32</v>
      </c>
      <c r="T31" s="93">
        <v>28.31</v>
      </c>
      <c r="U31">
        <v>7.69</v>
      </c>
      <c r="V31">
        <v>17.899728</v>
      </c>
      <c r="W31">
        <v>6.42</v>
      </c>
      <c r="X31">
        <v>39.17</v>
      </c>
      <c r="Y31">
        <v>13.06</v>
      </c>
      <c r="Z31">
        <v>13.05</v>
      </c>
      <c r="AA31">
        <v>18.28</v>
      </c>
      <c r="AB31">
        <v>3.66</v>
      </c>
      <c r="AC31">
        <v>3.33</v>
      </c>
      <c r="AD31">
        <v>3.86</v>
      </c>
      <c r="AE31">
        <v>10</v>
      </c>
      <c r="AF31">
        <v>5</v>
      </c>
      <c r="AG31">
        <v>9.66</v>
      </c>
      <c r="AH31">
        <v>40.549999999999997</v>
      </c>
      <c r="AI31">
        <v>40.549999999999997</v>
      </c>
      <c r="AJ31">
        <v>29.72</v>
      </c>
      <c r="AK31">
        <v>15.71</v>
      </c>
      <c r="AL31">
        <v>6.73</v>
      </c>
    </row>
    <row r="32" spans="1:38">
      <c r="A32" t="s">
        <v>74</v>
      </c>
      <c r="B32" s="34">
        <v>261.37</v>
      </c>
      <c r="C32" s="34">
        <v>56.07</v>
      </c>
      <c r="D32" s="93">
        <f t="shared" si="0"/>
        <v>86.45</v>
      </c>
      <c r="E32" s="34"/>
      <c r="F32" s="34"/>
      <c r="G32" s="34"/>
      <c r="H32" s="34"/>
      <c r="I32" s="34"/>
      <c r="J32" s="37">
        <v>2.74</v>
      </c>
      <c r="K32" s="37">
        <v>2.74</v>
      </c>
      <c r="L32" s="37">
        <v>2.81</v>
      </c>
      <c r="M32">
        <v>58</v>
      </c>
      <c r="N32">
        <v>271.88</v>
      </c>
      <c r="O32">
        <v>101.26</v>
      </c>
      <c r="P32">
        <v>7.93</v>
      </c>
      <c r="Q32">
        <v>37.99</v>
      </c>
      <c r="R32" s="93">
        <v>28.82</v>
      </c>
      <c r="S32" s="93">
        <v>28.82</v>
      </c>
      <c r="T32" s="93">
        <v>28.81</v>
      </c>
      <c r="U32">
        <v>7.69</v>
      </c>
      <c r="V32">
        <v>26.464704000000001</v>
      </c>
      <c r="W32">
        <v>6.42</v>
      </c>
      <c r="X32">
        <v>40.409999999999997</v>
      </c>
      <c r="Y32">
        <v>13.47</v>
      </c>
      <c r="Z32">
        <v>13.47</v>
      </c>
      <c r="AA32">
        <v>30.65</v>
      </c>
      <c r="AB32">
        <v>6.13</v>
      </c>
      <c r="AC32">
        <v>6.67</v>
      </c>
      <c r="AD32">
        <v>6.58</v>
      </c>
      <c r="AE32">
        <v>15.33</v>
      </c>
      <c r="AF32">
        <v>7.67</v>
      </c>
      <c r="AG32">
        <v>9.8699999999999992</v>
      </c>
      <c r="AH32">
        <v>41.96</v>
      </c>
      <c r="AI32">
        <v>41.96</v>
      </c>
      <c r="AJ32">
        <v>29.72</v>
      </c>
      <c r="AK32">
        <v>24.72</v>
      </c>
      <c r="AL32">
        <v>10.6</v>
      </c>
    </row>
    <row r="33" spans="1:38">
      <c r="A33" t="s">
        <v>75</v>
      </c>
      <c r="B33" s="34">
        <v>261.37</v>
      </c>
      <c r="C33" s="34">
        <v>56.07</v>
      </c>
      <c r="D33" s="93">
        <f t="shared" si="0"/>
        <v>91</v>
      </c>
      <c r="E33" s="34"/>
      <c r="F33" s="34"/>
      <c r="G33" s="34"/>
      <c r="H33" s="34"/>
      <c r="I33" s="34"/>
      <c r="J33" s="37">
        <v>3.64</v>
      </c>
      <c r="K33" s="37">
        <v>3.64</v>
      </c>
      <c r="L33" s="37">
        <v>3.73</v>
      </c>
      <c r="M33">
        <v>58</v>
      </c>
      <c r="N33">
        <v>271.88</v>
      </c>
      <c r="O33">
        <v>101.26</v>
      </c>
      <c r="P33">
        <v>7.93</v>
      </c>
      <c r="Q33">
        <v>36.25</v>
      </c>
      <c r="R33" s="93">
        <v>30.33</v>
      </c>
      <c r="S33" s="93">
        <v>30.33</v>
      </c>
      <c r="T33" s="93">
        <v>30.34</v>
      </c>
      <c r="U33">
        <v>7.69</v>
      </c>
      <c r="V33">
        <v>31.590047999999999</v>
      </c>
      <c r="W33">
        <v>6.42</v>
      </c>
      <c r="X33">
        <v>41.62</v>
      </c>
      <c r="Y33">
        <v>13.88</v>
      </c>
      <c r="Z33">
        <v>13.87</v>
      </c>
      <c r="AA33">
        <v>47.03</v>
      </c>
      <c r="AB33">
        <v>9.4</v>
      </c>
      <c r="AC33">
        <v>10</v>
      </c>
      <c r="AD33">
        <v>9.89</v>
      </c>
      <c r="AE33">
        <v>19.329999999999998</v>
      </c>
      <c r="AF33">
        <v>9.67</v>
      </c>
      <c r="AG33">
        <v>10.09</v>
      </c>
      <c r="AH33">
        <v>43.77</v>
      </c>
      <c r="AI33">
        <v>43.77</v>
      </c>
      <c r="AJ33">
        <v>29.72</v>
      </c>
      <c r="AK33">
        <v>35.76</v>
      </c>
      <c r="AL33">
        <v>15.32</v>
      </c>
    </row>
    <row r="34" spans="1:38">
      <c r="A34" t="s">
        <v>76</v>
      </c>
      <c r="B34" s="34">
        <v>261.37</v>
      </c>
      <c r="C34" s="34">
        <v>56.07</v>
      </c>
      <c r="D34" s="93">
        <f t="shared" si="0"/>
        <v>92.5</v>
      </c>
      <c r="E34" s="34"/>
      <c r="F34" s="34"/>
      <c r="G34" s="34"/>
      <c r="H34" s="34"/>
      <c r="I34" s="34"/>
      <c r="J34" s="37">
        <v>4.6900000000000004</v>
      </c>
      <c r="K34" s="37">
        <v>4.6900000000000004</v>
      </c>
      <c r="L34" s="37">
        <v>4.8</v>
      </c>
      <c r="M34">
        <v>58</v>
      </c>
      <c r="N34">
        <v>271.88</v>
      </c>
      <c r="O34">
        <v>101.26</v>
      </c>
      <c r="P34">
        <v>7.93</v>
      </c>
      <c r="Q34">
        <v>36.06</v>
      </c>
      <c r="R34" s="93">
        <v>30.83</v>
      </c>
      <c r="S34" s="93">
        <v>30.83</v>
      </c>
      <c r="T34" s="93">
        <v>30.84</v>
      </c>
      <c r="U34">
        <v>7.69</v>
      </c>
      <c r="V34">
        <v>41.811503999999999</v>
      </c>
      <c r="W34">
        <v>6.42</v>
      </c>
      <c r="X34">
        <v>50.81</v>
      </c>
      <c r="Y34">
        <v>16.940000000000001</v>
      </c>
      <c r="Z34">
        <v>16.93</v>
      </c>
      <c r="AA34">
        <v>65.84</v>
      </c>
      <c r="AB34">
        <v>13.17</v>
      </c>
      <c r="AC34">
        <v>18.03</v>
      </c>
      <c r="AD34">
        <v>13.5</v>
      </c>
      <c r="AE34">
        <v>23.33</v>
      </c>
      <c r="AF34">
        <v>11.67</v>
      </c>
      <c r="AG34">
        <v>13.48</v>
      </c>
      <c r="AH34">
        <v>60.81</v>
      </c>
      <c r="AI34">
        <v>60.81</v>
      </c>
      <c r="AJ34">
        <v>29.72</v>
      </c>
      <c r="AK34">
        <v>49</v>
      </c>
      <c r="AL34">
        <v>21</v>
      </c>
    </row>
    <row r="35" spans="1:38">
      <c r="A35" t="s">
        <v>77</v>
      </c>
      <c r="B35" s="34">
        <v>261.37</v>
      </c>
      <c r="C35" s="34">
        <v>56.07</v>
      </c>
      <c r="D35" s="93">
        <f t="shared" si="0"/>
        <v>96</v>
      </c>
      <c r="E35" s="34"/>
      <c r="F35" s="34"/>
      <c r="G35" s="34"/>
      <c r="H35" s="34"/>
      <c r="I35" s="34"/>
      <c r="J35" s="37">
        <v>5.86</v>
      </c>
      <c r="K35" s="37">
        <v>5.86</v>
      </c>
      <c r="L35" s="37">
        <v>6.01</v>
      </c>
      <c r="M35">
        <v>58</v>
      </c>
      <c r="N35">
        <v>271.88</v>
      </c>
      <c r="O35">
        <v>101.26</v>
      </c>
      <c r="P35">
        <v>7.77</v>
      </c>
      <c r="Q35">
        <v>35.659999999999997</v>
      </c>
      <c r="R35" s="93">
        <v>32</v>
      </c>
      <c r="S35" s="93">
        <v>32</v>
      </c>
      <c r="T35" s="93">
        <v>32</v>
      </c>
      <c r="U35">
        <v>7.15</v>
      </c>
      <c r="V35">
        <v>52.296047999999999</v>
      </c>
      <c r="W35">
        <v>6.23</v>
      </c>
      <c r="X35">
        <v>51.9</v>
      </c>
      <c r="Y35">
        <v>17.3</v>
      </c>
      <c r="Z35">
        <v>17.3</v>
      </c>
      <c r="AA35">
        <v>86.51</v>
      </c>
      <c r="AB35">
        <v>17.3</v>
      </c>
      <c r="AC35">
        <v>25.07</v>
      </c>
      <c r="AD35">
        <v>17.97</v>
      </c>
      <c r="AE35">
        <v>30</v>
      </c>
      <c r="AF35">
        <v>15</v>
      </c>
      <c r="AG35">
        <v>13.88</v>
      </c>
      <c r="AH35">
        <v>61.18</v>
      </c>
      <c r="AI35">
        <v>61.18</v>
      </c>
      <c r="AJ35">
        <v>29.76</v>
      </c>
      <c r="AK35">
        <v>63</v>
      </c>
      <c r="AL35">
        <v>27</v>
      </c>
    </row>
    <row r="36" spans="1:38">
      <c r="A36" t="s">
        <v>78</v>
      </c>
      <c r="B36" s="34">
        <v>261.37</v>
      </c>
      <c r="C36" s="34">
        <v>56.07</v>
      </c>
      <c r="D36" s="93">
        <f t="shared" si="0"/>
        <v>97</v>
      </c>
      <c r="E36" s="34"/>
      <c r="F36" s="34"/>
      <c r="G36" s="34"/>
      <c r="H36" s="34"/>
      <c r="I36" s="34"/>
      <c r="J36" s="37">
        <v>7.04</v>
      </c>
      <c r="K36" s="37">
        <v>7.04</v>
      </c>
      <c r="L36" s="37">
        <v>7.21</v>
      </c>
      <c r="M36">
        <v>58</v>
      </c>
      <c r="N36">
        <v>271.88</v>
      </c>
      <c r="O36">
        <v>101.26</v>
      </c>
      <c r="P36">
        <v>7.77</v>
      </c>
      <c r="Q36">
        <v>35.06</v>
      </c>
      <c r="R36" s="93">
        <v>32.33</v>
      </c>
      <c r="S36" s="93">
        <v>32.33</v>
      </c>
      <c r="T36" s="93">
        <v>32.340000000000003</v>
      </c>
      <c r="U36">
        <v>7.15</v>
      </c>
      <c r="V36">
        <v>62.809823999999999</v>
      </c>
      <c r="W36">
        <v>6.23</v>
      </c>
      <c r="X36">
        <v>53.45</v>
      </c>
      <c r="Y36">
        <v>17.82</v>
      </c>
      <c r="Z36">
        <v>17.82</v>
      </c>
      <c r="AA36">
        <v>106.6</v>
      </c>
      <c r="AB36">
        <v>21.32</v>
      </c>
      <c r="AC36">
        <v>32.49</v>
      </c>
      <c r="AD36">
        <v>22.24</v>
      </c>
      <c r="AE36">
        <v>33.340000000000003</v>
      </c>
      <c r="AF36">
        <v>16.66</v>
      </c>
      <c r="AG36">
        <v>13.99</v>
      </c>
      <c r="AH36">
        <v>61.84</v>
      </c>
      <c r="AI36">
        <v>61.84</v>
      </c>
      <c r="AJ36">
        <v>29.76</v>
      </c>
      <c r="AK36">
        <v>77</v>
      </c>
      <c r="AL36">
        <v>33</v>
      </c>
    </row>
    <row r="37" spans="1:38">
      <c r="A37" t="s">
        <v>79</v>
      </c>
      <c r="B37" s="34">
        <v>261.37</v>
      </c>
      <c r="C37" s="34">
        <v>56.07</v>
      </c>
      <c r="D37" s="93">
        <f t="shared" si="0"/>
        <v>97.5</v>
      </c>
      <c r="E37" s="34"/>
      <c r="F37" s="34"/>
      <c r="G37" s="34"/>
      <c r="H37" s="34"/>
      <c r="I37" s="34"/>
      <c r="J37" s="37">
        <v>8.18</v>
      </c>
      <c r="K37" s="37">
        <v>8.18</v>
      </c>
      <c r="L37" s="37">
        <v>8.3800000000000008</v>
      </c>
      <c r="M37">
        <v>58</v>
      </c>
      <c r="N37">
        <v>271.88</v>
      </c>
      <c r="O37">
        <v>101.26</v>
      </c>
      <c r="P37">
        <v>7</v>
      </c>
      <c r="Q37">
        <v>34.659999999999997</v>
      </c>
      <c r="R37" s="93">
        <v>32.5</v>
      </c>
      <c r="S37" s="93">
        <v>32.5</v>
      </c>
      <c r="T37" s="93">
        <v>32.5</v>
      </c>
      <c r="U37">
        <v>7.15</v>
      </c>
      <c r="V37">
        <v>73.099487999999994</v>
      </c>
      <c r="W37">
        <v>6.23</v>
      </c>
      <c r="X37">
        <v>54.87</v>
      </c>
      <c r="Y37">
        <v>18.29</v>
      </c>
      <c r="Z37">
        <v>18.28</v>
      </c>
      <c r="AA37">
        <v>126.45</v>
      </c>
      <c r="AB37">
        <v>25.29</v>
      </c>
      <c r="AC37">
        <v>39.880000000000003</v>
      </c>
      <c r="AD37">
        <v>26.18</v>
      </c>
      <c r="AE37">
        <v>41.34</v>
      </c>
      <c r="AF37">
        <v>20.66</v>
      </c>
      <c r="AG37">
        <v>14.07</v>
      </c>
      <c r="AH37">
        <v>61.83</v>
      </c>
      <c r="AI37">
        <v>61.83</v>
      </c>
      <c r="AJ37">
        <v>29.76</v>
      </c>
      <c r="AK37">
        <v>91</v>
      </c>
      <c r="AL37">
        <v>39</v>
      </c>
    </row>
    <row r="38" spans="1:38">
      <c r="A38" t="s">
        <v>80</v>
      </c>
      <c r="B38" s="34">
        <v>261.37</v>
      </c>
      <c r="C38" s="34">
        <v>56.07</v>
      </c>
      <c r="D38" s="93">
        <f t="shared" si="0"/>
        <v>97.5</v>
      </c>
      <c r="E38" s="34"/>
      <c r="F38" s="34"/>
      <c r="G38" s="34"/>
      <c r="H38" s="34"/>
      <c r="I38" s="34"/>
      <c r="J38" s="37">
        <v>9.31</v>
      </c>
      <c r="K38" s="37">
        <v>9.31</v>
      </c>
      <c r="L38" s="37">
        <v>9.5399999999999991</v>
      </c>
      <c r="M38">
        <v>58</v>
      </c>
      <c r="N38">
        <v>271.88</v>
      </c>
      <c r="O38">
        <v>101.26</v>
      </c>
      <c r="P38">
        <v>7</v>
      </c>
      <c r="Q38">
        <v>42.22</v>
      </c>
      <c r="R38" s="93">
        <v>32.5</v>
      </c>
      <c r="S38" s="93">
        <v>32.5</v>
      </c>
      <c r="T38" s="93">
        <v>32.5</v>
      </c>
      <c r="U38">
        <v>7.15</v>
      </c>
      <c r="V38">
        <v>82.62912</v>
      </c>
      <c r="W38">
        <v>6.23</v>
      </c>
      <c r="X38">
        <v>56.21</v>
      </c>
      <c r="Y38">
        <v>18.739999999999998</v>
      </c>
      <c r="Z38">
        <v>18.72</v>
      </c>
      <c r="AA38">
        <v>146.08000000000001</v>
      </c>
      <c r="AB38">
        <v>29.22</v>
      </c>
      <c r="AC38">
        <v>47.08</v>
      </c>
      <c r="AD38">
        <v>29.74</v>
      </c>
      <c r="AE38">
        <v>45.34</v>
      </c>
      <c r="AF38">
        <v>22.66</v>
      </c>
      <c r="AG38">
        <v>9.9600000000000009</v>
      </c>
      <c r="AH38">
        <v>41.03</v>
      </c>
      <c r="AI38">
        <v>41.03</v>
      </c>
      <c r="AJ38">
        <v>29.76</v>
      </c>
      <c r="AK38">
        <v>105</v>
      </c>
      <c r="AL38">
        <v>45</v>
      </c>
    </row>
    <row r="39" spans="1:38">
      <c r="A39" t="s">
        <v>81</v>
      </c>
      <c r="B39" s="34">
        <v>261.37</v>
      </c>
      <c r="C39" s="34">
        <v>56.07</v>
      </c>
      <c r="D39" s="93">
        <f t="shared" si="0"/>
        <v>97.5</v>
      </c>
      <c r="E39" s="34"/>
      <c r="F39" s="34"/>
      <c r="G39" s="34"/>
      <c r="H39" s="34"/>
      <c r="I39" s="34"/>
      <c r="J39" s="37">
        <v>10.37</v>
      </c>
      <c r="K39" s="37">
        <v>10.37</v>
      </c>
      <c r="L39" s="37">
        <v>10.63</v>
      </c>
      <c r="M39">
        <v>58</v>
      </c>
      <c r="N39">
        <v>271.88</v>
      </c>
      <c r="O39">
        <v>101.26</v>
      </c>
      <c r="P39">
        <v>7.62</v>
      </c>
      <c r="Q39">
        <v>42.22</v>
      </c>
      <c r="R39" s="93">
        <v>32.5</v>
      </c>
      <c r="S39" s="93">
        <v>32.5</v>
      </c>
      <c r="T39" s="93">
        <v>32.5</v>
      </c>
      <c r="U39">
        <v>7.15</v>
      </c>
      <c r="V39">
        <v>91.915152000000006</v>
      </c>
      <c r="W39">
        <v>6.23</v>
      </c>
      <c r="X39">
        <v>56.69</v>
      </c>
      <c r="Y39">
        <v>18.899999999999999</v>
      </c>
      <c r="Z39">
        <v>18.899999999999999</v>
      </c>
      <c r="AA39">
        <v>164.73</v>
      </c>
      <c r="AB39">
        <v>32.950000000000003</v>
      </c>
      <c r="AC39">
        <v>53.86</v>
      </c>
      <c r="AD39">
        <v>32.090000000000003</v>
      </c>
      <c r="AE39">
        <v>51.34</v>
      </c>
      <c r="AF39">
        <v>25.66</v>
      </c>
      <c r="AG39">
        <v>9.9600000000000009</v>
      </c>
      <c r="AH39">
        <v>41.68</v>
      </c>
      <c r="AI39">
        <v>41.68</v>
      </c>
      <c r="AJ39">
        <v>28.66</v>
      </c>
      <c r="AK39">
        <v>119</v>
      </c>
      <c r="AL39">
        <v>51</v>
      </c>
    </row>
    <row r="40" spans="1:38">
      <c r="A40" t="s">
        <v>82</v>
      </c>
      <c r="B40" s="34">
        <v>261.37</v>
      </c>
      <c r="C40" s="34">
        <v>56.07</v>
      </c>
      <c r="D40" s="93">
        <f t="shared" si="0"/>
        <v>97.5</v>
      </c>
      <c r="E40" s="34"/>
      <c r="F40" s="34"/>
      <c r="G40" s="34"/>
      <c r="H40" s="34"/>
      <c r="I40" s="34"/>
      <c r="J40" s="37">
        <v>11.38</v>
      </c>
      <c r="K40" s="37">
        <v>11.38</v>
      </c>
      <c r="L40" s="37">
        <v>11.67</v>
      </c>
      <c r="M40">
        <v>58</v>
      </c>
      <c r="N40">
        <v>271.88</v>
      </c>
      <c r="O40">
        <v>101.26</v>
      </c>
      <c r="P40">
        <v>7.62</v>
      </c>
      <c r="Q40">
        <v>42.22</v>
      </c>
      <c r="R40" s="93">
        <v>32.5</v>
      </c>
      <c r="S40" s="93">
        <v>32.5</v>
      </c>
      <c r="T40" s="93">
        <v>32.5</v>
      </c>
      <c r="U40">
        <v>7.15</v>
      </c>
      <c r="V40">
        <v>99.495984000000007</v>
      </c>
      <c r="W40">
        <v>6.23</v>
      </c>
      <c r="X40">
        <v>57.5</v>
      </c>
      <c r="Y40">
        <v>19.170000000000002</v>
      </c>
      <c r="Z40">
        <v>19.16</v>
      </c>
      <c r="AA40">
        <v>182.17</v>
      </c>
      <c r="AB40">
        <v>36.43</v>
      </c>
      <c r="AC40">
        <v>60.35</v>
      </c>
      <c r="AD40">
        <v>35.11</v>
      </c>
      <c r="AE40">
        <v>56</v>
      </c>
      <c r="AF40">
        <v>28</v>
      </c>
      <c r="AG40">
        <v>9.9600000000000009</v>
      </c>
      <c r="AH40">
        <v>42.06</v>
      </c>
      <c r="AI40">
        <v>42.06</v>
      </c>
      <c r="AJ40">
        <v>28.66</v>
      </c>
      <c r="AK40">
        <v>133</v>
      </c>
      <c r="AL40">
        <v>57</v>
      </c>
    </row>
    <row r="41" spans="1:38">
      <c r="A41" t="s">
        <v>83</v>
      </c>
      <c r="B41" s="34">
        <v>213.03</v>
      </c>
      <c r="C41" s="34">
        <v>56.07</v>
      </c>
      <c r="D41" s="93">
        <f t="shared" si="0"/>
        <v>98</v>
      </c>
      <c r="E41" s="34"/>
      <c r="F41" s="34"/>
      <c r="G41" s="34"/>
      <c r="H41" s="34"/>
      <c r="I41" s="34"/>
      <c r="J41" s="37">
        <v>12.34</v>
      </c>
      <c r="K41" s="37">
        <v>12.34</v>
      </c>
      <c r="L41" s="37">
        <v>12.65</v>
      </c>
      <c r="M41">
        <v>58</v>
      </c>
      <c r="N41">
        <v>271.88</v>
      </c>
      <c r="O41">
        <v>101.26</v>
      </c>
      <c r="P41">
        <v>7.62</v>
      </c>
      <c r="Q41">
        <v>42.22</v>
      </c>
      <c r="R41" s="93">
        <v>32.67</v>
      </c>
      <c r="S41" s="93">
        <v>32.67</v>
      </c>
      <c r="T41" s="93">
        <v>32.659999999999997</v>
      </c>
      <c r="U41">
        <v>7.15</v>
      </c>
      <c r="V41">
        <v>106.004976</v>
      </c>
      <c r="W41">
        <v>6.23</v>
      </c>
      <c r="X41">
        <v>58.53</v>
      </c>
      <c r="Y41">
        <v>19.510000000000002</v>
      </c>
      <c r="Z41">
        <v>19.52</v>
      </c>
      <c r="AA41">
        <v>198.53</v>
      </c>
      <c r="AB41">
        <v>39.700000000000003</v>
      </c>
      <c r="AC41">
        <v>66.489999999999995</v>
      </c>
      <c r="AD41">
        <v>37.69</v>
      </c>
      <c r="AE41">
        <v>62</v>
      </c>
      <c r="AF41">
        <v>31</v>
      </c>
      <c r="AG41">
        <v>9.94</v>
      </c>
      <c r="AH41">
        <v>42.45</v>
      </c>
      <c r="AI41">
        <v>42.45</v>
      </c>
      <c r="AJ41">
        <v>28.66</v>
      </c>
      <c r="AK41">
        <v>147</v>
      </c>
      <c r="AL41">
        <v>63</v>
      </c>
    </row>
    <row r="42" spans="1:38">
      <c r="A42" t="s">
        <v>84</v>
      </c>
      <c r="B42" s="34">
        <v>201.43</v>
      </c>
      <c r="C42" s="34">
        <v>56.07</v>
      </c>
      <c r="D42" s="93">
        <f t="shared" si="0"/>
        <v>98</v>
      </c>
      <c r="E42" s="34"/>
      <c r="F42" s="34"/>
      <c r="G42" s="34"/>
      <c r="H42" s="34"/>
      <c r="I42" s="34"/>
      <c r="J42" s="37">
        <v>13.24</v>
      </c>
      <c r="K42" s="37">
        <v>13.24</v>
      </c>
      <c r="L42" s="37">
        <v>13.56</v>
      </c>
      <c r="M42">
        <v>58</v>
      </c>
      <c r="N42">
        <v>271.88</v>
      </c>
      <c r="O42">
        <v>101.26</v>
      </c>
      <c r="P42">
        <v>7.62</v>
      </c>
      <c r="Q42">
        <v>42.22</v>
      </c>
      <c r="R42" s="93">
        <v>32.67</v>
      </c>
      <c r="S42" s="93">
        <v>32.67</v>
      </c>
      <c r="T42" s="93">
        <v>32.659999999999997</v>
      </c>
      <c r="U42">
        <v>7.15</v>
      </c>
      <c r="V42">
        <v>112.231392</v>
      </c>
      <c r="W42">
        <v>6.23</v>
      </c>
      <c r="X42">
        <v>59.63</v>
      </c>
      <c r="Y42">
        <v>19.88</v>
      </c>
      <c r="Z42">
        <v>19.87</v>
      </c>
      <c r="AA42">
        <v>213.78</v>
      </c>
      <c r="AB42">
        <v>42.76</v>
      </c>
      <c r="AC42">
        <v>71.900000000000006</v>
      </c>
      <c r="AD42">
        <v>39.799999999999997</v>
      </c>
      <c r="AE42">
        <v>66</v>
      </c>
      <c r="AF42">
        <v>33</v>
      </c>
      <c r="AG42">
        <v>9.93</v>
      </c>
      <c r="AH42">
        <v>42.64</v>
      </c>
      <c r="AI42">
        <v>42.64</v>
      </c>
      <c r="AJ42">
        <v>29.63</v>
      </c>
      <c r="AK42">
        <v>157.5</v>
      </c>
      <c r="AL42">
        <v>67.5</v>
      </c>
    </row>
    <row r="43" spans="1:38">
      <c r="A43" t="s">
        <v>85</v>
      </c>
      <c r="B43" s="34">
        <v>201.43</v>
      </c>
      <c r="C43" s="34">
        <v>56.07</v>
      </c>
      <c r="D43" s="93">
        <f t="shared" si="0"/>
        <v>98</v>
      </c>
      <c r="E43" s="34"/>
      <c r="F43" s="34"/>
      <c r="G43" s="34"/>
      <c r="H43" s="34"/>
      <c r="I43" s="34"/>
      <c r="J43" s="37">
        <v>13.94</v>
      </c>
      <c r="K43" s="37">
        <v>13.94</v>
      </c>
      <c r="L43" s="37">
        <v>14.29</v>
      </c>
      <c r="M43">
        <v>58</v>
      </c>
      <c r="N43">
        <v>271.88</v>
      </c>
      <c r="O43">
        <v>101.26</v>
      </c>
      <c r="P43">
        <v>7.46</v>
      </c>
      <c r="Q43">
        <v>42.22</v>
      </c>
      <c r="R43" s="93">
        <v>32.67</v>
      </c>
      <c r="S43" s="93">
        <v>32.67</v>
      </c>
      <c r="T43" s="93">
        <v>32.659999999999997</v>
      </c>
      <c r="U43">
        <v>7.15</v>
      </c>
      <c r="V43">
        <v>116.82081599999999</v>
      </c>
      <c r="W43">
        <v>6.14</v>
      </c>
      <c r="X43">
        <v>59.49</v>
      </c>
      <c r="Y43">
        <v>19.829999999999998</v>
      </c>
      <c r="Z43">
        <v>19.84</v>
      </c>
      <c r="AA43">
        <v>227.33</v>
      </c>
      <c r="AB43">
        <v>45.46</v>
      </c>
      <c r="AC43">
        <v>76.89</v>
      </c>
      <c r="AD43">
        <v>40</v>
      </c>
      <c r="AE43">
        <v>69.34</v>
      </c>
      <c r="AF43">
        <v>34.659999999999997</v>
      </c>
      <c r="AG43">
        <v>14.6</v>
      </c>
      <c r="AH43">
        <v>43.14</v>
      </c>
      <c r="AI43">
        <v>43.14</v>
      </c>
      <c r="AJ43">
        <v>28.58</v>
      </c>
      <c r="AK43">
        <v>168</v>
      </c>
      <c r="AL43">
        <v>72</v>
      </c>
    </row>
    <row r="44" spans="1:38">
      <c r="A44" t="s">
        <v>86</v>
      </c>
      <c r="B44" s="34">
        <v>201.43</v>
      </c>
      <c r="C44" s="34">
        <v>56.07</v>
      </c>
      <c r="D44" s="93">
        <f t="shared" si="0"/>
        <v>98</v>
      </c>
      <c r="E44" s="34"/>
      <c r="F44" s="34"/>
      <c r="G44" s="34"/>
      <c r="H44" s="34"/>
      <c r="I44" s="34"/>
      <c r="J44" s="37">
        <v>14.59</v>
      </c>
      <c r="K44" s="37">
        <v>14.59</v>
      </c>
      <c r="L44" s="37">
        <v>14.96</v>
      </c>
      <c r="M44">
        <v>58</v>
      </c>
      <c r="N44">
        <v>271.88</v>
      </c>
      <c r="O44">
        <v>101.26</v>
      </c>
      <c r="P44">
        <v>7.46</v>
      </c>
      <c r="Q44">
        <v>42.22</v>
      </c>
      <c r="R44" s="93">
        <v>32.67</v>
      </c>
      <c r="S44" s="93">
        <v>32.67</v>
      </c>
      <c r="T44" s="93">
        <v>32.659999999999997</v>
      </c>
      <c r="U44">
        <v>7.15</v>
      </c>
      <c r="V44">
        <v>105.78086399999999</v>
      </c>
      <c r="W44">
        <v>6.14</v>
      </c>
      <c r="X44">
        <v>59.44</v>
      </c>
      <c r="Y44">
        <v>19.809999999999999</v>
      </c>
      <c r="Z44">
        <v>19.82</v>
      </c>
      <c r="AA44">
        <v>239.85</v>
      </c>
      <c r="AB44">
        <v>47.97</v>
      </c>
      <c r="AC44">
        <v>81.25</v>
      </c>
      <c r="AD44">
        <v>41</v>
      </c>
      <c r="AE44">
        <v>70</v>
      </c>
      <c r="AF44">
        <v>35</v>
      </c>
      <c r="AG44">
        <v>14.71</v>
      </c>
      <c r="AH44">
        <v>43.77</v>
      </c>
      <c r="AI44">
        <v>43.77</v>
      </c>
      <c r="AJ44">
        <v>28.58</v>
      </c>
      <c r="AK44">
        <v>175</v>
      </c>
      <c r="AL44">
        <v>75</v>
      </c>
    </row>
    <row r="45" spans="1:38">
      <c r="A45" t="s">
        <v>87</v>
      </c>
      <c r="B45" s="34">
        <v>201.43</v>
      </c>
      <c r="C45" s="34">
        <v>56.07</v>
      </c>
      <c r="D45" s="93">
        <f t="shared" si="0"/>
        <v>98</v>
      </c>
      <c r="E45" s="34"/>
      <c r="F45" s="34"/>
      <c r="G45" s="34"/>
      <c r="H45" s="34"/>
      <c r="I45" s="34"/>
      <c r="J45" s="37">
        <v>15.23</v>
      </c>
      <c r="K45" s="37">
        <v>15.23</v>
      </c>
      <c r="L45" s="37">
        <v>15.6</v>
      </c>
      <c r="M45">
        <v>58</v>
      </c>
      <c r="N45">
        <v>271.88</v>
      </c>
      <c r="O45">
        <v>101.26</v>
      </c>
      <c r="P45">
        <v>7.46</v>
      </c>
      <c r="Q45">
        <v>42.22</v>
      </c>
      <c r="R45" s="93">
        <v>32.67</v>
      </c>
      <c r="S45" s="93">
        <v>32.67</v>
      </c>
      <c r="T45" s="93">
        <v>32.659999999999997</v>
      </c>
      <c r="U45">
        <v>7.15</v>
      </c>
      <c r="V45">
        <v>108.402</v>
      </c>
      <c r="W45">
        <v>6.14</v>
      </c>
      <c r="X45">
        <v>59.39</v>
      </c>
      <c r="Y45">
        <v>19.8</v>
      </c>
      <c r="Z45">
        <v>19.79</v>
      </c>
      <c r="AA45">
        <v>248.33</v>
      </c>
      <c r="AB45">
        <v>49.67</v>
      </c>
      <c r="AC45">
        <v>85.16</v>
      </c>
      <c r="AD45">
        <v>41.7</v>
      </c>
      <c r="AE45">
        <v>73.34</v>
      </c>
      <c r="AF45">
        <v>36.659999999999997</v>
      </c>
      <c r="AG45">
        <v>14.76</v>
      </c>
      <c r="AH45">
        <v>44.39</v>
      </c>
      <c r="AI45">
        <v>44.39</v>
      </c>
      <c r="AJ45">
        <v>28.58</v>
      </c>
      <c r="AK45">
        <v>182</v>
      </c>
      <c r="AL45">
        <v>78</v>
      </c>
    </row>
    <row r="46" spans="1:38">
      <c r="A46" t="s">
        <v>88</v>
      </c>
      <c r="B46" s="34">
        <v>230.43</v>
      </c>
      <c r="C46" s="34">
        <v>56.07</v>
      </c>
      <c r="D46" s="93">
        <f t="shared" si="0"/>
        <v>98</v>
      </c>
      <c r="E46" s="34"/>
      <c r="F46" s="34"/>
      <c r="G46" s="34"/>
      <c r="H46" s="34"/>
      <c r="I46" s="34"/>
      <c r="J46" s="37">
        <v>15.76</v>
      </c>
      <c r="K46" s="37">
        <v>15.76</v>
      </c>
      <c r="L46" s="37">
        <v>16.16</v>
      </c>
      <c r="M46">
        <v>58</v>
      </c>
      <c r="N46">
        <v>271.88</v>
      </c>
      <c r="O46">
        <v>101.26</v>
      </c>
      <c r="P46">
        <v>7.46</v>
      </c>
      <c r="Q46">
        <v>43.02</v>
      </c>
      <c r="R46" s="93">
        <v>32.67</v>
      </c>
      <c r="S46" s="93">
        <v>32.67</v>
      </c>
      <c r="T46" s="93">
        <v>32.659999999999997</v>
      </c>
      <c r="U46">
        <v>7.15</v>
      </c>
      <c r="V46">
        <v>111.987792</v>
      </c>
      <c r="W46">
        <v>6.14</v>
      </c>
      <c r="X46">
        <v>59.17</v>
      </c>
      <c r="Y46">
        <v>19.72</v>
      </c>
      <c r="Z46">
        <v>19.739999999999998</v>
      </c>
      <c r="AA46">
        <v>248.33</v>
      </c>
      <c r="AB46">
        <v>49.67</v>
      </c>
      <c r="AC46">
        <v>88.57</v>
      </c>
      <c r="AD46">
        <v>42.5</v>
      </c>
      <c r="AE46">
        <v>75.34</v>
      </c>
      <c r="AF46">
        <v>37.659999999999997</v>
      </c>
      <c r="AG46">
        <v>14.86</v>
      </c>
      <c r="AH46">
        <v>54.13</v>
      </c>
      <c r="AI46">
        <v>54.13</v>
      </c>
      <c r="AJ46">
        <v>28.58</v>
      </c>
      <c r="AK46">
        <v>185.5</v>
      </c>
      <c r="AL46">
        <v>79.5</v>
      </c>
    </row>
    <row r="47" spans="1:38">
      <c r="A47" t="s">
        <v>89</v>
      </c>
      <c r="B47" s="34">
        <v>261.58999999999997</v>
      </c>
      <c r="C47" s="34">
        <v>56.07</v>
      </c>
      <c r="D47" s="93">
        <f t="shared" si="0"/>
        <v>98</v>
      </c>
      <c r="E47" s="34"/>
      <c r="F47" s="34"/>
      <c r="G47" s="34"/>
      <c r="H47" s="34"/>
      <c r="I47" s="34"/>
      <c r="J47" s="37">
        <v>15.92</v>
      </c>
      <c r="K47" s="37">
        <v>15.92</v>
      </c>
      <c r="L47" s="37">
        <v>16.309999999999999</v>
      </c>
      <c r="M47">
        <v>58</v>
      </c>
      <c r="N47">
        <v>271.88</v>
      </c>
      <c r="O47">
        <v>101.26</v>
      </c>
      <c r="P47">
        <v>7.31</v>
      </c>
      <c r="Q47">
        <v>43.02</v>
      </c>
      <c r="R47" s="93">
        <v>32.67</v>
      </c>
      <c r="S47" s="93">
        <v>32.67</v>
      </c>
      <c r="T47" s="93">
        <v>32.659999999999997</v>
      </c>
      <c r="U47">
        <v>7.15</v>
      </c>
      <c r="V47">
        <v>113.537088</v>
      </c>
      <c r="W47">
        <v>6.32</v>
      </c>
      <c r="X47">
        <v>64.81</v>
      </c>
      <c r="Y47">
        <v>21.6</v>
      </c>
      <c r="Z47">
        <v>21.6</v>
      </c>
      <c r="AA47">
        <v>248.33</v>
      </c>
      <c r="AB47">
        <v>49.67</v>
      </c>
      <c r="AC47">
        <v>89.45</v>
      </c>
      <c r="AD47">
        <v>44</v>
      </c>
      <c r="AE47">
        <v>77.34</v>
      </c>
      <c r="AF47">
        <v>38.659999999999997</v>
      </c>
      <c r="AG47">
        <v>15.04</v>
      </c>
      <c r="AH47">
        <v>54.37</v>
      </c>
      <c r="AI47">
        <v>54.37</v>
      </c>
      <c r="AJ47">
        <v>28.58</v>
      </c>
      <c r="AK47">
        <v>187.6</v>
      </c>
      <c r="AL47">
        <v>80.400000000000006</v>
      </c>
    </row>
    <row r="48" spans="1:38">
      <c r="A48" t="s">
        <v>90</v>
      </c>
      <c r="B48" s="34">
        <v>261.58999999999997</v>
      </c>
      <c r="C48" s="34">
        <v>56.07</v>
      </c>
      <c r="D48" s="93">
        <f t="shared" si="0"/>
        <v>98</v>
      </c>
      <c r="E48" s="34"/>
      <c r="F48" s="34"/>
      <c r="G48" s="34"/>
      <c r="H48" s="34"/>
      <c r="I48" s="34"/>
      <c r="J48" s="37">
        <v>16.05</v>
      </c>
      <c r="K48" s="37">
        <v>16.05</v>
      </c>
      <c r="L48" s="37">
        <v>16.45</v>
      </c>
      <c r="M48">
        <v>58</v>
      </c>
      <c r="N48">
        <v>271.88</v>
      </c>
      <c r="O48">
        <v>101.26</v>
      </c>
      <c r="P48">
        <v>7.31</v>
      </c>
      <c r="Q48">
        <v>43.02</v>
      </c>
      <c r="R48" s="93">
        <v>32.67</v>
      </c>
      <c r="S48" s="93">
        <v>32.67</v>
      </c>
      <c r="T48" s="93">
        <v>32.659999999999997</v>
      </c>
      <c r="U48">
        <v>7.15</v>
      </c>
      <c r="V48">
        <v>115.27152</v>
      </c>
      <c r="W48">
        <v>6.32</v>
      </c>
      <c r="X48">
        <v>65.459999999999994</v>
      </c>
      <c r="Y48">
        <v>21.82</v>
      </c>
      <c r="Z48">
        <v>21.82</v>
      </c>
      <c r="AA48">
        <v>248.33</v>
      </c>
      <c r="AB48">
        <v>49.67</v>
      </c>
      <c r="AC48">
        <v>90.15</v>
      </c>
      <c r="AD48">
        <v>44.5</v>
      </c>
      <c r="AE48">
        <v>77.34</v>
      </c>
      <c r="AF48">
        <v>38.659999999999997</v>
      </c>
      <c r="AG48">
        <v>15.28</v>
      </c>
      <c r="AH48">
        <v>55.52</v>
      </c>
      <c r="AI48">
        <v>55.52</v>
      </c>
      <c r="AJ48">
        <v>28.58</v>
      </c>
      <c r="AK48">
        <v>187.6</v>
      </c>
      <c r="AL48">
        <v>80.400000000000006</v>
      </c>
    </row>
    <row r="49" spans="1:38">
      <c r="A49" t="s">
        <v>91</v>
      </c>
      <c r="B49" s="34">
        <v>213.25</v>
      </c>
      <c r="C49" s="34">
        <v>56.07</v>
      </c>
      <c r="D49" s="93">
        <f t="shared" si="0"/>
        <v>98</v>
      </c>
      <c r="E49" s="34"/>
      <c r="F49" s="34"/>
      <c r="G49" s="34"/>
      <c r="H49" s="34"/>
      <c r="I49" s="34"/>
      <c r="J49" s="37">
        <v>16.190000000000001</v>
      </c>
      <c r="K49" s="37">
        <v>16.190000000000001</v>
      </c>
      <c r="L49" s="37">
        <v>16.600000000000001</v>
      </c>
      <c r="M49">
        <v>58</v>
      </c>
      <c r="N49">
        <v>271.88</v>
      </c>
      <c r="O49">
        <v>101.26</v>
      </c>
      <c r="P49">
        <v>7.31</v>
      </c>
      <c r="Q49">
        <v>43.02</v>
      </c>
      <c r="R49" s="93">
        <v>32.67</v>
      </c>
      <c r="S49" s="93">
        <v>32.67</v>
      </c>
      <c r="T49" s="93">
        <v>32.659999999999997</v>
      </c>
      <c r="U49">
        <v>7.15</v>
      </c>
      <c r="V49">
        <v>135.168768</v>
      </c>
      <c r="W49">
        <v>6.32</v>
      </c>
      <c r="X49">
        <v>66.06</v>
      </c>
      <c r="Y49">
        <v>22.02</v>
      </c>
      <c r="Z49">
        <v>22.01</v>
      </c>
      <c r="AA49">
        <v>248.33</v>
      </c>
      <c r="AB49">
        <v>49.67</v>
      </c>
      <c r="AC49">
        <v>92.33</v>
      </c>
      <c r="AD49">
        <v>45.5</v>
      </c>
      <c r="AE49">
        <v>77.34</v>
      </c>
      <c r="AF49">
        <v>38.659999999999997</v>
      </c>
      <c r="AG49">
        <v>15.46</v>
      </c>
      <c r="AH49">
        <v>57.06</v>
      </c>
      <c r="AI49">
        <v>57.06</v>
      </c>
      <c r="AJ49">
        <v>28.58</v>
      </c>
      <c r="AK49">
        <v>187.6</v>
      </c>
      <c r="AL49">
        <v>80.400000000000006</v>
      </c>
    </row>
    <row r="50" spans="1:38">
      <c r="A50" t="s">
        <v>92</v>
      </c>
      <c r="B50" s="34">
        <v>201.43</v>
      </c>
      <c r="C50" s="34">
        <v>56.07</v>
      </c>
      <c r="D50" s="93">
        <f t="shared" si="0"/>
        <v>98</v>
      </c>
      <c r="E50" s="34"/>
      <c r="F50" s="34"/>
      <c r="G50" s="34"/>
      <c r="H50" s="34"/>
      <c r="I50" s="34"/>
      <c r="J50" s="37">
        <v>16.350000000000001</v>
      </c>
      <c r="K50" s="37">
        <v>16.350000000000001</v>
      </c>
      <c r="L50" s="37">
        <v>16.760000000000002</v>
      </c>
      <c r="M50">
        <v>58</v>
      </c>
      <c r="N50">
        <v>271.88</v>
      </c>
      <c r="O50">
        <v>101.26</v>
      </c>
      <c r="P50">
        <v>7.31</v>
      </c>
      <c r="Q50">
        <v>43.02</v>
      </c>
      <c r="R50" s="93">
        <v>32.67</v>
      </c>
      <c r="S50" s="93">
        <v>32.67</v>
      </c>
      <c r="T50" s="93">
        <v>32.659999999999997</v>
      </c>
      <c r="U50">
        <v>7.15</v>
      </c>
      <c r="V50">
        <v>134.38924800000001</v>
      </c>
      <c r="W50">
        <v>6.32</v>
      </c>
      <c r="X50">
        <v>66.540000000000006</v>
      </c>
      <c r="Y50">
        <v>22.18</v>
      </c>
      <c r="Z50">
        <v>22.17</v>
      </c>
      <c r="AA50">
        <v>248.33</v>
      </c>
      <c r="AB50">
        <v>49.67</v>
      </c>
      <c r="AC50">
        <v>92.32</v>
      </c>
      <c r="AD50">
        <v>45.5</v>
      </c>
      <c r="AE50">
        <v>77.34</v>
      </c>
      <c r="AF50">
        <v>38.659999999999997</v>
      </c>
      <c r="AG50">
        <v>24.15</v>
      </c>
      <c r="AH50">
        <v>58.21</v>
      </c>
      <c r="AI50">
        <v>58.21</v>
      </c>
      <c r="AJ50">
        <v>28.58</v>
      </c>
      <c r="AK50">
        <v>187.6</v>
      </c>
      <c r="AL50">
        <v>80.400000000000006</v>
      </c>
    </row>
    <row r="51" spans="1:38">
      <c r="A51" t="s">
        <v>93</v>
      </c>
      <c r="B51" s="34">
        <v>201.43</v>
      </c>
      <c r="C51" s="34">
        <v>56.07</v>
      </c>
      <c r="D51" s="93">
        <f t="shared" si="0"/>
        <v>98</v>
      </c>
      <c r="E51" s="34"/>
      <c r="F51" s="34"/>
      <c r="G51" s="34"/>
      <c r="H51" s="34"/>
      <c r="I51" s="34"/>
      <c r="J51" s="37">
        <v>16.329999999999998</v>
      </c>
      <c r="K51" s="37">
        <v>16.329999999999998</v>
      </c>
      <c r="L51" s="37">
        <v>16.739999999999998</v>
      </c>
      <c r="M51">
        <v>58</v>
      </c>
      <c r="N51">
        <v>271.88</v>
      </c>
      <c r="O51">
        <v>101.26</v>
      </c>
      <c r="P51">
        <v>7.31</v>
      </c>
      <c r="Q51">
        <v>43.02</v>
      </c>
      <c r="R51" s="93">
        <v>32.67</v>
      </c>
      <c r="S51" s="93">
        <v>32.67</v>
      </c>
      <c r="T51" s="93">
        <v>32.659999999999997</v>
      </c>
      <c r="U51">
        <v>7.31</v>
      </c>
      <c r="V51">
        <v>133.49279999999999</v>
      </c>
      <c r="W51">
        <v>6.32</v>
      </c>
      <c r="X51">
        <v>67.02</v>
      </c>
      <c r="Y51">
        <v>22.34</v>
      </c>
      <c r="Z51">
        <v>22.34</v>
      </c>
      <c r="AA51">
        <v>248.33</v>
      </c>
      <c r="AB51">
        <v>49.67</v>
      </c>
      <c r="AC51">
        <v>92.33</v>
      </c>
      <c r="AD51">
        <v>45.5</v>
      </c>
      <c r="AE51">
        <v>77.34</v>
      </c>
      <c r="AF51">
        <v>38.659999999999997</v>
      </c>
      <c r="AG51">
        <v>24.46</v>
      </c>
      <c r="AH51">
        <v>60.12</v>
      </c>
      <c r="AI51">
        <v>60.12</v>
      </c>
      <c r="AJ51">
        <v>28.58</v>
      </c>
      <c r="AK51">
        <v>189</v>
      </c>
      <c r="AL51">
        <v>81</v>
      </c>
    </row>
    <row r="52" spans="1:38">
      <c r="A52" t="s">
        <v>94</v>
      </c>
      <c r="B52" s="34">
        <v>201.43</v>
      </c>
      <c r="C52" s="34">
        <v>56.07</v>
      </c>
      <c r="D52" s="93">
        <f t="shared" si="0"/>
        <v>98</v>
      </c>
      <c r="E52" s="34"/>
      <c r="F52" s="34"/>
      <c r="G52" s="34"/>
      <c r="H52" s="34"/>
      <c r="I52" s="34"/>
      <c r="J52" s="37">
        <v>16.329999999999998</v>
      </c>
      <c r="K52" s="37">
        <v>16.329999999999998</v>
      </c>
      <c r="L52" s="37">
        <v>16.739999999999998</v>
      </c>
      <c r="M52">
        <v>58</v>
      </c>
      <c r="N52">
        <v>271.88</v>
      </c>
      <c r="O52">
        <v>101.26</v>
      </c>
      <c r="P52">
        <v>7.31</v>
      </c>
      <c r="Q52">
        <v>43.02</v>
      </c>
      <c r="R52" s="93">
        <v>32.67</v>
      </c>
      <c r="S52" s="93">
        <v>32.67</v>
      </c>
      <c r="T52" s="93">
        <v>32.659999999999997</v>
      </c>
      <c r="U52">
        <v>7.31</v>
      </c>
      <c r="V52">
        <v>133.49279999999999</v>
      </c>
      <c r="W52">
        <v>6.32</v>
      </c>
      <c r="X52">
        <v>67.5</v>
      </c>
      <c r="Y52">
        <v>22.5</v>
      </c>
      <c r="Z52">
        <v>22.51</v>
      </c>
      <c r="AA52">
        <v>248.33</v>
      </c>
      <c r="AB52">
        <v>49.67</v>
      </c>
      <c r="AC52">
        <v>92.35</v>
      </c>
      <c r="AD52">
        <v>45.5</v>
      </c>
      <c r="AE52">
        <v>77.34</v>
      </c>
      <c r="AF52">
        <v>38.659999999999997</v>
      </c>
      <c r="AG52">
        <v>24.67</v>
      </c>
      <c r="AH52">
        <v>60.81</v>
      </c>
      <c r="AI52">
        <v>60.81</v>
      </c>
      <c r="AJ52">
        <v>28.58</v>
      </c>
      <c r="AK52">
        <v>189</v>
      </c>
      <c r="AL52">
        <v>81</v>
      </c>
    </row>
    <row r="53" spans="1:38">
      <c r="A53" t="s">
        <v>95</v>
      </c>
      <c r="B53" s="34">
        <v>201.43</v>
      </c>
      <c r="C53" s="34">
        <v>56.07</v>
      </c>
      <c r="D53" s="93">
        <f t="shared" si="0"/>
        <v>98</v>
      </c>
      <c r="E53" s="34"/>
      <c r="F53" s="34"/>
      <c r="G53" s="34"/>
      <c r="H53" s="34"/>
      <c r="I53" s="34"/>
      <c r="J53" s="37">
        <v>16.350000000000001</v>
      </c>
      <c r="K53" s="37">
        <v>16.350000000000001</v>
      </c>
      <c r="L53" s="37">
        <v>16.75</v>
      </c>
      <c r="M53">
        <v>58</v>
      </c>
      <c r="N53">
        <v>271.88</v>
      </c>
      <c r="O53">
        <v>101.26</v>
      </c>
      <c r="P53">
        <v>7.31</v>
      </c>
      <c r="Q53">
        <v>43.02</v>
      </c>
      <c r="R53" s="93">
        <v>32.67</v>
      </c>
      <c r="S53" s="93">
        <v>32.67</v>
      </c>
      <c r="T53" s="93">
        <v>32.659999999999997</v>
      </c>
      <c r="U53">
        <v>7.31</v>
      </c>
      <c r="V53">
        <v>133.49279999999999</v>
      </c>
      <c r="W53">
        <v>6.32</v>
      </c>
      <c r="X53">
        <v>86.42</v>
      </c>
      <c r="Y53">
        <v>28.81</v>
      </c>
      <c r="Z53">
        <v>28.79</v>
      </c>
      <c r="AA53">
        <v>248.33</v>
      </c>
      <c r="AB53">
        <v>49.67</v>
      </c>
      <c r="AC53">
        <v>92.38</v>
      </c>
      <c r="AD53">
        <v>45.5</v>
      </c>
      <c r="AE53">
        <v>77.34</v>
      </c>
      <c r="AF53">
        <v>38.659999999999997</v>
      </c>
      <c r="AG53">
        <v>24.78</v>
      </c>
      <c r="AH53">
        <v>66.819999999999993</v>
      </c>
      <c r="AI53">
        <v>66.819999999999993</v>
      </c>
      <c r="AJ53">
        <v>28.58</v>
      </c>
      <c r="AK53">
        <v>189</v>
      </c>
      <c r="AL53">
        <v>81</v>
      </c>
    </row>
    <row r="54" spans="1:38">
      <c r="A54" t="s">
        <v>96</v>
      </c>
      <c r="B54" s="34">
        <v>201.43</v>
      </c>
      <c r="C54" s="34">
        <v>56.07</v>
      </c>
      <c r="D54" s="93">
        <f t="shared" si="0"/>
        <v>98</v>
      </c>
      <c r="E54" s="34"/>
      <c r="F54" s="34"/>
      <c r="G54" s="34"/>
      <c r="H54" s="34"/>
      <c r="I54" s="34"/>
      <c r="J54" s="37">
        <v>16.38</v>
      </c>
      <c r="K54" s="37">
        <v>16.38</v>
      </c>
      <c r="L54" s="37">
        <v>16.78</v>
      </c>
      <c r="M54">
        <v>58</v>
      </c>
      <c r="N54">
        <v>271.88</v>
      </c>
      <c r="O54">
        <v>101.26</v>
      </c>
      <c r="P54">
        <v>7.31</v>
      </c>
      <c r="Q54">
        <v>43.02</v>
      </c>
      <c r="R54" s="93">
        <v>32.67</v>
      </c>
      <c r="S54" s="93">
        <v>32.67</v>
      </c>
      <c r="T54" s="93">
        <v>32.659999999999997</v>
      </c>
      <c r="U54">
        <v>7.31</v>
      </c>
      <c r="V54">
        <v>133.49279999999999</v>
      </c>
      <c r="W54">
        <v>6.32</v>
      </c>
      <c r="X54">
        <v>86.72</v>
      </c>
      <c r="Y54">
        <v>28.91</v>
      </c>
      <c r="Z54">
        <v>28.91</v>
      </c>
      <c r="AA54">
        <v>248.33</v>
      </c>
      <c r="AB54">
        <v>49.67</v>
      </c>
      <c r="AC54">
        <v>92.32</v>
      </c>
      <c r="AD54">
        <v>45.5</v>
      </c>
      <c r="AE54">
        <v>77.34</v>
      </c>
      <c r="AF54">
        <v>38.659999999999997</v>
      </c>
      <c r="AG54">
        <v>24.83</v>
      </c>
      <c r="AH54">
        <v>68.42</v>
      </c>
      <c r="AI54">
        <v>68.42</v>
      </c>
      <c r="AJ54">
        <v>28.58</v>
      </c>
      <c r="AK54">
        <v>189</v>
      </c>
      <c r="AL54">
        <v>81</v>
      </c>
    </row>
    <row r="55" spans="1:38">
      <c r="A55" t="s">
        <v>97</v>
      </c>
      <c r="B55" s="34">
        <v>201.43</v>
      </c>
      <c r="C55" s="34">
        <v>56.07</v>
      </c>
      <c r="D55" s="93">
        <f t="shared" si="0"/>
        <v>98</v>
      </c>
      <c r="E55" s="34"/>
      <c r="F55" s="34"/>
      <c r="G55" s="34"/>
      <c r="H55" s="34"/>
      <c r="I55" s="34"/>
      <c r="J55" s="37">
        <v>16.239999999999998</v>
      </c>
      <c r="K55" s="37">
        <v>16.239999999999998</v>
      </c>
      <c r="L55" s="37">
        <v>16.66</v>
      </c>
      <c r="M55">
        <v>58</v>
      </c>
      <c r="N55">
        <v>271.88</v>
      </c>
      <c r="O55">
        <v>101.26</v>
      </c>
      <c r="P55">
        <v>7.46</v>
      </c>
      <c r="Q55">
        <v>43.02</v>
      </c>
      <c r="R55" s="93">
        <v>32.67</v>
      </c>
      <c r="S55" s="93">
        <v>32.67</v>
      </c>
      <c r="T55" s="93">
        <v>32.659999999999997</v>
      </c>
      <c r="U55">
        <v>7.46</v>
      </c>
      <c r="V55">
        <v>133.49279999999999</v>
      </c>
      <c r="W55">
        <v>6.23</v>
      </c>
      <c r="X55">
        <v>87.14</v>
      </c>
      <c r="Y55">
        <v>29.05</v>
      </c>
      <c r="Z55">
        <v>29.05</v>
      </c>
      <c r="AA55">
        <v>248.33</v>
      </c>
      <c r="AB55">
        <v>49.67</v>
      </c>
      <c r="AC55">
        <v>92.32</v>
      </c>
      <c r="AD55">
        <v>45.5</v>
      </c>
      <c r="AE55">
        <v>77.34</v>
      </c>
      <c r="AF55">
        <v>38.659999999999997</v>
      </c>
      <c r="AG55">
        <v>24.77</v>
      </c>
      <c r="AH55">
        <v>68.459999999999994</v>
      </c>
      <c r="AI55">
        <v>68.459999999999994</v>
      </c>
      <c r="AJ55">
        <v>27.61</v>
      </c>
      <c r="AK55">
        <v>189</v>
      </c>
      <c r="AL55">
        <v>81</v>
      </c>
    </row>
    <row r="56" spans="1:38">
      <c r="A56" t="s">
        <v>98</v>
      </c>
      <c r="B56" s="34">
        <v>201.43</v>
      </c>
      <c r="C56" s="34">
        <v>56.07</v>
      </c>
      <c r="D56" s="93">
        <f t="shared" si="0"/>
        <v>98</v>
      </c>
      <c r="E56" s="34"/>
      <c r="F56" s="34"/>
      <c r="G56" s="34"/>
      <c r="H56" s="34"/>
      <c r="I56" s="34"/>
      <c r="J56" s="37">
        <v>16.149999999999999</v>
      </c>
      <c r="K56" s="37">
        <v>16.149999999999999</v>
      </c>
      <c r="L56" s="37">
        <v>16.55</v>
      </c>
      <c r="M56">
        <v>58</v>
      </c>
      <c r="N56">
        <v>271.88</v>
      </c>
      <c r="O56">
        <v>101.26</v>
      </c>
      <c r="P56">
        <v>7.46</v>
      </c>
      <c r="Q56">
        <v>42.89</v>
      </c>
      <c r="R56" s="93">
        <v>32.67</v>
      </c>
      <c r="S56" s="93">
        <v>32.67</v>
      </c>
      <c r="T56" s="93">
        <v>32.659999999999997</v>
      </c>
      <c r="U56">
        <v>7.46</v>
      </c>
      <c r="V56">
        <v>133.49279999999999</v>
      </c>
      <c r="W56">
        <v>6.23</v>
      </c>
      <c r="X56">
        <v>87.57</v>
      </c>
      <c r="Y56">
        <v>29.19</v>
      </c>
      <c r="Z56">
        <v>29.19</v>
      </c>
      <c r="AA56">
        <v>248.33</v>
      </c>
      <c r="AB56">
        <v>49.67</v>
      </c>
      <c r="AC56">
        <v>92.31</v>
      </c>
      <c r="AD56">
        <v>45.5</v>
      </c>
      <c r="AE56">
        <v>77.34</v>
      </c>
      <c r="AF56">
        <v>38.659999999999997</v>
      </c>
      <c r="AG56">
        <v>24.81</v>
      </c>
      <c r="AH56">
        <v>68.66</v>
      </c>
      <c r="AI56">
        <v>68.66</v>
      </c>
      <c r="AJ56">
        <v>27.61</v>
      </c>
      <c r="AK56">
        <v>189</v>
      </c>
      <c r="AL56">
        <v>81</v>
      </c>
    </row>
    <row r="57" spans="1:38">
      <c r="A57" t="s">
        <v>99</v>
      </c>
      <c r="B57" s="34">
        <v>199.5</v>
      </c>
      <c r="C57" s="34">
        <v>55.24</v>
      </c>
      <c r="D57" s="93">
        <f t="shared" si="0"/>
        <v>98</v>
      </c>
      <c r="E57" s="34"/>
      <c r="F57" s="34"/>
      <c r="G57" s="34"/>
      <c r="H57" s="34"/>
      <c r="I57" s="34"/>
      <c r="J57" s="37">
        <v>15.91</v>
      </c>
      <c r="K57" s="37">
        <v>15.91</v>
      </c>
      <c r="L57" s="37">
        <v>16.309999999999999</v>
      </c>
      <c r="M57">
        <v>58</v>
      </c>
      <c r="N57">
        <v>271.88</v>
      </c>
      <c r="O57">
        <v>101.26</v>
      </c>
      <c r="P57">
        <v>7.46</v>
      </c>
      <c r="Q57">
        <v>42.54</v>
      </c>
      <c r="R57" s="93">
        <v>32.67</v>
      </c>
      <c r="S57" s="93">
        <v>32.67</v>
      </c>
      <c r="T57" s="93">
        <v>32.659999999999997</v>
      </c>
      <c r="U57">
        <v>7.46</v>
      </c>
      <c r="V57">
        <v>133.49279999999999</v>
      </c>
      <c r="W57">
        <v>6.23</v>
      </c>
      <c r="X57">
        <v>88.17</v>
      </c>
      <c r="Y57">
        <v>29.39</v>
      </c>
      <c r="Z57">
        <v>29.39</v>
      </c>
      <c r="AA57">
        <v>248.33</v>
      </c>
      <c r="AB57">
        <v>49.67</v>
      </c>
      <c r="AC57">
        <v>92.13</v>
      </c>
      <c r="AD57">
        <v>45.5</v>
      </c>
      <c r="AE57">
        <v>77.34</v>
      </c>
      <c r="AF57">
        <v>38.659999999999997</v>
      </c>
      <c r="AG57">
        <v>24.91</v>
      </c>
      <c r="AH57">
        <v>68.72</v>
      </c>
      <c r="AI57">
        <v>68.72</v>
      </c>
      <c r="AJ57">
        <v>27.61</v>
      </c>
      <c r="AK57">
        <v>189</v>
      </c>
      <c r="AL57">
        <v>81</v>
      </c>
    </row>
    <row r="58" spans="1:38">
      <c r="A58" t="s">
        <v>100</v>
      </c>
      <c r="B58" s="34">
        <v>199.5</v>
      </c>
      <c r="C58" s="34">
        <v>55.24</v>
      </c>
      <c r="D58" s="93">
        <f t="shared" si="0"/>
        <v>98</v>
      </c>
      <c r="E58" s="34"/>
      <c r="F58" s="34"/>
      <c r="G58" s="34"/>
      <c r="H58" s="34"/>
      <c r="I58" s="34"/>
      <c r="J58" s="37">
        <v>15.71</v>
      </c>
      <c r="K58" s="37">
        <v>15.71</v>
      </c>
      <c r="L58" s="37">
        <v>16.100000000000001</v>
      </c>
      <c r="M58">
        <v>58</v>
      </c>
      <c r="N58">
        <v>271.88</v>
      </c>
      <c r="O58">
        <v>101.26</v>
      </c>
      <c r="P58">
        <v>7.46</v>
      </c>
      <c r="Q58">
        <v>43.02</v>
      </c>
      <c r="R58" s="93">
        <v>32.67</v>
      </c>
      <c r="S58" s="93">
        <v>32.67</v>
      </c>
      <c r="T58" s="93">
        <v>32.659999999999997</v>
      </c>
      <c r="U58">
        <v>7.46</v>
      </c>
      <c r="V58">
        <v>133.49279999999999</v>
      </c>
      <c r="W58">
        <v>6.23</v>
      </c>
      <c r="X58">
        <v>88.8</v>
      </c>
      <c r="Y58">
        <v>29.6</v>
      </c>
      <c r="Z58">
        <v>29.6</v>
      </c>
      <c r="AA58">
        <v>248.33</v>
      </c>
      <c r="AB58">
        <v>49.67</v>
      </c>
      <c r="AC58">
        <v>90.99</v>
      </c>
      <c r="AD58">
        <v>44</v>
      </c>
      <c r="AE58">
        <v>77.34</v>
      </c>
      <c r="AF58">
        <v>38.659999999999997</v>
      </c>
      <c r="AG58">
        <v>24.94</v>
      </c>
      <c r="AH58">
        <v>68.33</v>
      </c>
      <c r="AI58">
        <v>68.33</v>
      </c>
      <c r="AJ58">
        <v>27.61</v>
      </c>
      <c r="AK58">
        <v>189</v>
      </c>
      <c r="AL58">
        <v>81</v>
      </c>
    </row>
    <row r="59" spans="1:38">
      <c r="A59" t="s">
        <v>101</v>
      </c>
      <c r="B59" s="34">
        <v>199.5</v>
      </c>
      <c r="C59" s="34">
        <v>55.24</v>
      </c>
      <c r="D59" s="93">
        <f t="shared" si="0"/>
        <v>98</v>
      </c>
      <c r="E59" s="34"/>
      <c r="F59" s="34"/>
      <c r="G59" s="34"/>
      <c r="H59" s="34"/>
      <c r="I59" s="34"/>
      <c r="J59" s="37">
        <v>15.49</v>
      </c>
      <c r="K59" s="37">
        <v>15.49</v>
      </c>
      <c r="L59" s="37">
        <v>15.88</v>
      </c>
      <c r="M59">
        <v>58</v>
      </c>
      <c r="N59">
        <v>271.88</v>
      </c>
      <c r="O59">
        <v>101.26</v>
      </c>
      <c r="P59">
        <v>7.69</v>
      </c>
      <c r="Q59">
        <v>43.02</v>
      </c>
      <c r="R59" s="93">
        <v>32.67</v>
      </c>
      <c r="S59" s="93">
        <v>32.67</v>
      </c>
      <c r="T59" s="93">
        <v>32.659999999999997</v>
      </c>
      <c r="U59">
        <v>7.53</v>
      </c>
      <c r="V59">
        <v>133.22971200000001</v>
      </c>
      <c r="W59">
        <v>6.23</v>
      </c>
      <c r="X59">
        <v>89.4</v>
      </c>
      <c r="Y59">
        <v>29.8</v>
      </c>
      <c r="Z59">
        <v>29.8</v>
      </c>
      <c r="AA59">
        <v>248.33</v>
      </c>
      <c r="AB59">
        <v>49.67</v>
      </c>
      <c r="AC59">
        <v>88.92</v>
      </c>
      <c r="AD59">
        <v>43</v>
      </c>
      <c r="AE59">
        <v>75.34</v>
      </c>
      <c r="AF59">
        <v>37.659999999999997</v>
      </c>
      <c r="AG59">
        <v>24.13</v>
      </c>
      <c r="AH59">
        <v>68.33</v>
      </c>
      <c r="AI59">
        <v>68.33</v>
      </c>
      <c r="AJ59">
        <v>27.61</v>
      </c>
      <c r="AK59">
        <v>189</v>
      </c>
      <c r="AL59">
        <v>81</v>
      </c>
    </row>
    <row r="60" spans="1:38">
      <c r="A60" t="s">
        <v>102</v>
      </c>
      <c r="B60" s="34">
        <v>199.5</v>
      </c>
      <c r="C60" s="34">
        <v>55.24</v>
      </c>
      <c r="D60" s="93">
        <f t="shared" si="0"/>
        <v>98</v>
      </c>
      <c r="E60" s="34"/>
      <c r="F60" s="34"/>
      <c r="G60" s="34"/>
      <c r="H60" s="34"/>
      <c r="I60" s="34"/>
      <c r="J60" s="37">
        <v>15.19</v>
      </c>
      <c r="K60" s="37">
        <v>15.19</v>
      </c>
      <c r="L60" s="37">
        <v>15.57</v>
      </c>
      <c r="M60">
        <v>58</v>
      </c>
      <c r="N60">
        <v>271.88</v>
      </c>
      <c r="O60">
        <v>101.26</v>
      </c>
      <c r="P60">
        <v>7.69</v>
      </c>
      <c r="Q60">
        <v>43.02</v>
      </c>
      <c r="R60" s="93">
        <v>32.67</v>
      </c>
      <c r="S60" s="93">
        <v>32.67</v>
      </c>
      <c r="T60" s="93">
        <v>32.659999999999997</v>
      </c>
      <c r="U60">
        <v>7.53</v>
      </c>
      <c r="V60">
        <v>131.03731199999999</v>
      </c>
      <c r="W60">
        <v>6.23</v>
      </c>
      <c r="X60">
        <v>90</v>
      </c>
      <c r="Y60">
        <v>30</v>
      </c>
      <c r="Z60">
        <v>30</v>
      </c>
      <c r="AA60">
        <v>248.33</v>
      </c>
      <c r="AB60">
        <v>49.67</v>
      </c>
      <c r="AC60">
        <v>87.98</v>
      </c>
      <c r="AD60">
        <v>42</v>
      </c>
      <c r="AE60">
        <v>73.34</v>
      </c>
      <c r="AF60">
        <v>36.659999999999997</v>
      </c>
      <c r="AG60">
        <v>23.8</v>
      </c>
      <c r="AH60">
        <v>68.33</v>
      </c>
      <c r="AI60">
        <v>68.33</v>
      </c>
      <c r="AJ60">
        <v>27.61</v>
      </c>
      <c r="AK60">
        <v>182</v>
      </c>
      <c r="AL60">
        <v>78</v>
      </c>
    </row>
    <row r="61" spans="1:38">
      <c r="A61" t="s">
        <v>103</v>
      </c>
      <c r="B61" s="34">
        <v>199.5</v>
      </c>
      <c r="C61" s="34">
        <v>55.24</v>
      </c>
      <c r="D61" s="93">
        <f t="shared" si="0"/>
        <v>98</v>
      </c>
      <c r="E61" s="34"/>
      <c r="F61" s="34"/>
      <c r="G61" s="34"/>
      <c r="H61" s="34"/>
      <c r="I61" s="34"/>
      <c r="J61" s="37">
        <v>14.76</v>
      </c>
      <c r="K61" s="37">
        <v>14.76</v>
      </c>
      <c r="L61" s="37">
        <v>15.14</v>
      </c>
      <c r="M61">
        <v>58</v>
      </c>
      <c r="N61">
        <v>271.88</v>
      </c>
      <c r="O61">
        <v>101.26</v>
      </c>
      <c r="P61">
        <v>7.69</v>
      </c>
      <c r="Q61">
        <v>43.02</v>
      </c>
      <c r="R61" s="93">
        <v>32.67</v>
      </c>
      <c r="S61" s="93">
        <v>32.67</v>
      </c>
      <c r="T61" s="93">
        <v>32.659999999999997</v>
      </c>
      <c r="U61">
        <v>7.53</v>
      </c>
      <c r="V61">
        <v>128.825424</v>
      </c>
      <c r="W61">
        <v>6.23</v>
      </c>
      <c r="X61">
        <v>89.76</v>
      </c>
      <c r="Y61">
        <v>29.92</v>
      </c>
      <c r="Z61">
        <v>29.91</v>
      </c>
      <c r="AA61">
        <v>248.33</v>
      </c>
      <c r="AB61">
        <v>49.67</v>
      </c>
      <c r="AC61">
        <v>84.6</v>
      </c>
      <c r="AD61">
        <v>41</v>
      </c>
      <c r="AE61">
        <v>71.34</v>
      </c>
      <c r="AF61">
        <v>35.659999999999997</v>
      </c>
      <c r="AG61">
        <v>23.68</v>
      </c>
      <c r="AH61">
        <v>68.33</v>
      </c>
      <c r="AI61">
        <v>68.33</v>
      </c>
      <c r="AJ61">
        <v>27.61</v>
      </c>
      <c r="AK61">
        <v>178.5</v>
      </c>
      <c r="AL61">
        <v>76.5</v>
      </c>
    </row>
    <row r="62" spans="1:38">
      <c r="A62" t="s">
        <v>104</v>
      </c>
      <c r="B62" s="34">
        <v>199.5</v>
      </c>
      <c r="C62" s="34">
        <v>55.24</v>
      </c>
      <c r="D62" s="93">
        <f t="shared" si="0"/>
        <v>98</v>
      </c>
      <c r="E62" s="34"/>
      <c r="F62" s="34"/>
      <c r="G62" s="34"/>
      <c r="H62" s="34"/>
      <c r="I62" s="34"/>
      <c r="J62" s="37">
        <v>14.23</v>
      </c>
      <c r="K62" s="37">
        <v>14.23</v>
      </c>
      <c r="L62" s="37">
        <v>14.58</v>
      </c>
      <c r="M62">
        <v>58</v>
      </c>
      <c r="N62">
        <v>271.88</v>
      </c>
      <c r="O62">
        <v>101.26</v>
      </c>
      <c r="P62">
        <v>7.69</v>
      </c>
      <c r="Q62">
        <v>43.02</v>
      </c>
      <c r="R62" s="93">
        <v>32.67</v>
      </c>
      <c r="S62" s="93">
        <v>32.67</v>
      </c>
      <c r="T62" s="93">
        <v>32.659999999999997</v>
      </c>
      <c r="U62">
        <v>7.53</v>
      </c>
      <c r="V62">
        <v>121.81948800000001</v>
      </c>
      <c r="W62">
        <v>6.23</v>
      </c>
      <c r="X62">
        <v>89.15</v>
      </c>
      <c r="Y62">
        <v>29.72</v>
      </c>
      <c r="Z62">
        <v>29.71</v>
      </c>
      <c r="AA62">
        <v>246.05</v>
      </c>
      <c r="AB62">
        <v>49.21</v>
      </c>
      <c r="AC62">
        <v>80.69</v>
      </c>
      <c r="AD62">
        <v>39</v>
      </c>
      <c r="AE62">
        <v>66.67</v>
      </c>
      <c r="AF62">
        <v>33.33</v>
      </c>
      <c r="AG62">
        <v>23.55</v>
      </c>
      <c r="AH62">
        <v>67.849999999999994</v>
      </c>
      <c r="AI62">
        <v>67.849999999999994</v>
      </c>
      <c r="AJ62">
        <v>27.61</v>
      </c>
      <c r="AK62">
        <v>171.5</v>
      </c>
      <c r="AL62">
        <v>73.5</v>
      </c>
    </row>
    <row r="63" spans="1:38">
      <c r="A63" t="s">
        <v>105</v>
      </c>
      <c r="B63" s="34">
        <v>199.5</v>
      </c>
      <c r="C63" s="34">
        <v>55.24</v>
      </c>
      <c r="D63" s="93">
        <f t="shared" si="0"/>
        <v>98</v>
      </c>
      <c r="E63" s="34"/>
      <c r="F63" s="34"/>
      <c r="G63" s="34"/>
      <c r="H63" s="34"/>
      <c r="I63" s="34"/>
      <c r="J63" s="37">
        <v>13.48</v>
      </c>
      <c r="K63" s="37">
        <v>13.48</v>
      </c>
      <c r="L63" s="37">
        <v>13.81</v>
      </c>
      <c r="M63">
        <v>58</v>
      </c>
      <c r="N63">
        <v>271.88</v>
      </c>
      <c r="O63">
        <v>101.26</v>
      </c>
      <c r="P63">
        <v>8.17</v>
      </c>
      <c r="Q63">
        <v>43.02</v>
      </c>
      <c r="R63" s="93">
        <v>32.67</v>
      </c>
      <c r="S63" s="93">
        <v>32.67</v>
      </c>
      <c r="T63" s="93">
        <v>32.659999999999997</v>
      </c>
      <c r="U63">
        <v>7.53</v>
      </c>
      <c r="V63">
        <v>112.601664</v>
      </c>
      <c r="W63">
        <v>6.37</v>
      </c>
      <c r="X63">
        <v>88.41</v>
      </c>
      <c r="Y63">
        <v>29.47</v>
      </c>
      <c r="Z63">
        <v>29.47</v>
      </c>
      <c r="AA63">
        <v>234.58</v>
      </c>
      <c r="AB63">
        <v>46.92</v>
      </c>
      <c r="AC63">
        <v>76.38</v>
      </c>
      <c r="AD63">
        <v>37.200000000000003</v>
      </c>
      <c r="AE63">
        <v>64</v>
      </c>
      <c r="AF63">
        <v>32</v>
      </c>
      <c r="AG63">
        <v>23.42</v>
      </c>
      <c r="AH63">
        <v>66.489999999999995</v>
      </c>
      <c r="AI63">
        <v>66.489999999999995</v>
      </c>
      <c r="AJ63">
        <v>28.58</v>
      </c>
      <c r="AK63">
        <v>164.5</v>
      </c>
      <c r="AL63">
        <v>70.5</v>
      </c>
    </row>
    <row r="64" spans="1:38">
      <c r="A64" t="s">
        <v>106</v>
      </c>
      <c r="B64" s="34">
        <v>199.5</v>
      </c>
      <c r="C64" s="34">
        <v>55.24</v>
      </c>
      <c r="D64" s="93">
        <f t="shared" si="0"/>
        <v>98</v>
      </c>
      <c r="E64" s="34"/>
      <c r="F64" s="34"/>
      <c r="G64" s="34"/>
      <c r="H64" s="34"/>
      <c r="I64" s="34"/>
      <c r="J64" s="37">
        <v>12.72</v>
      </c>
      <c r="K64" s="37">
        <v>12.72</v>
      </c>
      <c r="L64" s="37">
        <v>13.04</v>
      </c>
      <c r="M64">
        <v>58</v>
      </c>
      <c r="N64">
        <v>271.88</v>
      </c>
      <c r="O64">
        <v>101.26</v>
      </c>
      <c r="P64">
        <v>8.17</v>
      </c>
      <c r="Q64">
        <v>43.02</v>
      </c>
      <c r="R64" s="93">
        <v>32.67</v>
      </c>
      <c r="S64" s="93">
        <v>32.67</v>
      </c>
      <c r="T64" s="93">
        <v>32.659999999999997</v>
      </c>
      <c r="U64">
        <v>7.53</v>
      </c>
      <c r="V64">
        <v>102.857664</v>
      </c>
      <c r="W64">
        <v>6.37</v>
      </c>
      <c r="X64">
        <v>87.64</v>
      </c>
      <c r="Y64">
        <v>29.21</v>
      </c>
      <c r="Z64">
        <v>29.23</v>
      </c>
      <c r="AA64">
        <v>221.83</v>
      </c>
      <c r="AB64">
        <v>44.37</v>
      </c>
      <c r="AC64">
        <v>71.599999999999994</v>
      </c>
      <c r="AD64">
        <v>35.880000000000003</v>
      </c>
      <c r="AE64">
        <v>61.34</v>
      </c>
      <c r="AF64">
        <v>30.66</v>
      </c>
      <c r="AG64">
        <v>25</v>
      </c>
      <c r="AH64">
        <v>67.64</v>
      </c>
      <c r="AI64">
        <v>67.64</v>
      </c>
      <c r="AJ64">
        <v>28.58</v>
      </c>
      <c r="AK64">
        <v>154</v>
      </c>
      <c r="AL64">
        <v>66</v>
      </c>
    </row>
    <row r="65" spans="1:38">
      <c r="A65" t="s">
        <v>107</v>
      </c>
      <c r="B65" s="34">
        <v>211.1</v>
      </c>
      <c r="C65" s="34">
        <v>55.24</v>
      </c>
      <c r="D65" s="93">
        <f t="shared" si="0"/>
        <v>98</v>
      </c>
      <c r="E65" s="34"/>
      <c r="F65" s="34"/>
      <c r="G65" s="34"/>
      <c r="H65" s="34"/>
      <c r="I65" s="34"/>
      <c r="J65" s="37">
        <v>11.91</v>
      </c>
      <c r="K65" s="37">
        <v>11.91</v>
      </c>
      <c r="L65" s="37">
        <v>12.2</v>
      </c>
      <c r="M65">
        <v>58</v>
      </c>
      <c r="N65">
        <v>271.88</v>
      </c>
      <c r="O65">
        <v>101.26</v>
      </c>
      <c r="P65">
        <v>8.17</v>
      </c>
      <c r="Q65">
        <v>43.02</v>
      </c>
      <c r="R65" s="93">
        <v>32.67</v>
      </c>
      <c r="S65" s="93">
        <v>32.67</v>
      </c>
      <c r="T65" s="93">
        <v>32.659999999999997</v>
      </c>
      <c r="U65">
        <v>7.31</v>
      </c>
      <c r="V65">
        <v>93.113664</v>
      </c>
      <c r="W65">
        <v>6.37</v>
      </c>
      <c r="X65">
        <v>88.97</v>
      </c>
      <c r="Y65">
        <v>29.66</v>
      </c>
      <c r="Z65">
        <v>29.65</v>
      </c>
      <c r="AA65">
        <v>207.66</v>
      </c>
      <c r="AB65">
        <v>41.53</v>
      </c>
      <c r="AC65">
        <v>66.36</v>
      </c>
      <c r="AD65">
        <v>34.299999999999997</v>
      </c>
      <c r="AE65">
        <v>59.34</v>
      </c>
      <c r="AF65">
        <v>29.66</v>
      </c>
      <c r="AG65">
        <v>25</v>
      </c>
      <c r="AH65">
        <v>67.09</v>
      </c>
      <c r="AI65">
        <v>67.09</v>
      </c>
      <c r="AJ65">
        <v>28.58</v>
      </c>
      <c r="AK65">
        <v>143.5</v>
      </c>
      <c r="AL65">
        <v>61.5</v>
      </c>
    </row>
    <row r="66" spans="1:38">
      <c r="A66" t="s">
        <v>108</v>
      </c>
      <c r="B66" s="34">
        <v>240.1</v>
      </c>
      <c r="C66" s="34">
        <v>55.24</v>
      </c>
      <c r="D66" s="93">
        <f t="shared" si="0"/>
        <v>98</v>
      </c>
      <c r="E66" s="34"/>
      <c r="F66" s="34"/>
      <c r="G66" s="34"/>
      <c r="H66" s="34"/>
      <c r="I66" s="34"/>
      <c r="J66" s="37">
        <v>10.95</v>
      </c>
      <c r="K66" s="37">
        <v>10.95</v>
      </c>
      <c r="L66" s="37">
        <v>11.23</v>
      </c>
      <c r="M66">
        <v>58</v>
      </c>
      <c r="N66">
        <v>271.88</v>
      </c>
      <c r="O66">
        <v>101.26</v>
      </c>
      <c r="P66">
        <v>8.17</v>
      </c>
      <c r="Q66">
        <v>43.02</v>
      </c>
      <c r="R66" s="93">
        <v>32.67</v>
      </c>
      <c r="S66" s="93">
        <v>32.67</v>
      </c>
      <c r="T66" s="93">
        <v>32.659999999999997</v>
      </c>
      <c r="U66">
        <v>7.31</v>
      </c>
      <c r="V66">
        <v>83.369664</v>
      </c>
      <c r="W66">
        <v>6.37</v>
      </c>
      <c r="X66">
        <v>88.56</v>
      </c>
      <c r="Y66">
        <v>29.52</v>
      </c>
      <c r="Z66">
        <v>29.52</v>
      </c>
      <c r="AA66">
        <v>192.32</v>
      </c>
      <c r="AB66">
        <v>38.46</v>
      </c>
      <c r="AC66">
        <v>60.44</v>
      </c>
      <c r="AD66">
        <v>32.28</v>
      </c>
      <c r="AE66">
        <v>54</v>
      </c>
      <c r="AF66">
        <v>27</v>
      </c>
      <c r="AG66">
        <v>25</v>
      </c>
      <c r="AH66">
        <v>66.650000000000006</v>
      </c>
      <c r="AI66">
        <v>66.650000000000006</v>
      </c>
      <c r="AJ66">
        <v>28.58</v>
      </c>
      <c r="AK66">
        <v>129.5</v>
      </c>
      <c r="AL66">
        <v>55.5</v>
      </c>
    </row>
    <row r="67" spans="1:38">
      <c r="A67" t="s">
        <v>109</v>
      </c>
      <c r="B67" s="34">
        <v>261.58999999999997</v>
      </c>
      <c r="C67" s="34">
        <v>55.24</v>
      </c>
      <c r="D67" s="93">
        <f t="shared" si="0"/>
        <v>98</v>
      </c>
      <c r="E67" s="34"/>
      <c r="F67" s="34"/>
      <c r="G67" s="34"/>
      <c r="H67" s="34"/>
      <c r="I67" s="34"/>
      <c r="J67" s="37">
        <v>9.98</v>
      </c>
      <c r="K67" s="37">
        <v>9.98</v>
      </c>
      <c r="L67" s="37">
        <v>10.23</v>
      </c>
      <c r="M67">
        <v>58</v>
      </c>
      <c r="N67">
        <v>271.88</v>
      </c>
      <c r="O67">
        <v>101.26</v>
      </c>
      <c r="P67">
        <v>8.09</v>
      </c>
      <c r="Q67">
        <v>43.02</v>
      </c>
      <c r="R67" s="93">
        <v>32.67</v>
      </c>
      <c r="S67" s="93">
        <v>32.67</v>
      </c>
      <c r="T67" s="93">
        <v>32.659999999999997</v>
      </c>
      <c r="U67">
        <v>7.53</v>
      </c>
      <c r="V67">
        <v>74.931359999999998</v>
      </c>
      <c r="W67">
        <v>6.51</v>
      </c>
      <c r="X67">
        <v>86.93</v>
      </c>
      <c r="Y67">
        <v>28.98</v>
      </c>
      <c r="Z67">
        <v>28.97</v>
      </c>
      <c r="AA67">
        <v>175.88</v>
      </c>
      <c r="AB67">
        <v>35.17</v>
      </c>
      <c r="AC67">
        <v>54.38</v>
      </c>
      <c r="AD67">
        <v>29.79</v>
      </c>
      <c r="AE67">
        <v>50</v>
      </c>
      <c r="AF67">
        <v>25</v>
      </c>
      <c r="AG67">
        <v>25</v>
      </c>
      <c r="AH67">
        <v>66.040000000000006</v>
      </c>
      <c r="AI67">
        <v>66.040000000000006</v>
      </c>
      <c r="AJ67">
        <v>28.58</v>
      </c>
      <c r="AK67">
        <v>115.5</v>
      </c>
      <c r="AL67">
        <v>49.5</v>
      </c>
    </row>
    <row r="68" spans="1:38">
      <c r="A68" t="s">
        <v>110</v>
      </c>
      <c r="B68" s="34">
        <v>261.58999999999997</v>
      </c>
      <c r="C68" s="34">
        <v>55.24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8.86</v>
      </c>
      <c r="K68" s="37">
        <v>8.86</v>
      </c>
      <c r="L68" s="37">
        <v>9.08</v>
      </c>
      <c r="M68">
        <v>58</v>
      </c>
      <c r="N68">
        <v>271.88</v>
      </c>
      <c r="O68">
        <v>101.26</v>
      </c>
      <c r="P68">
        <v>8.09</v>
      </c>
      <c r="Q68">
        <v>43.02</v>
      </c>
      <c r="R68" s="93">
        <v>32.67</v>
      </c>
      <c r="S68" s="93">
        <v>32.67</v>
      </c>
      <c r="T68" s="93">
        <v>32.659999999999997</v>
      </c>
      <c r="U68">
        <v>7.53</v>
      </c>
      <c r="V68">
        <v>68.198256000000001</v>
      </c>
      <c r="W68">
        <v>6.51</v>
      </c>
      <c r="X68">
        <v>85.13</v>
      </c>
      <c r="Y68">
        <v>28.38</v>
      </c>
      <c r="Z68">
        <v>28.37</v>
      </c>
      <c r="AA68">
        <v>158.46</v>
      </c>
      <c r="AB68">
        <v>31.69</v>
      </c>
      <c r="AC68">
        <v>48</v>
      </c>
      <c r="AD68">
        <v>26.95</v>
      </c>
      <c r="AE68">
        <v>45.34</v>
      </c>
      <c r="AF68">
        <v>22.66</v>
      </c>
      <c r="AG68">
        <v>25</v>
      </c>
      <c r="AH68">
        <v>65.75</v>
      </c>
      <c r="AI68">
        <v>65.75</v>
      </c>
      <c r="AJ68">
        <v>28.58</v>
      </c>
      <c r="AK68">
        <v>101.5</v>
      </c>
      <c r="AL68">
        <v>43.5</v>
      </c>
    </row>
    <row r="69" spans="1:38">
      <c r="A69" t="s">
        <v>111</v>
      </c>
      <c r="B69" s="34">
        <v>261.58999999999997</v>
      </c>
      <c r="C69" s="34">
        <v>55.24</v>
      </c>
      <c r="D69" s="93">
        <f t="shared" si="1"/>
        <v>98</v>
      </c>
      <c r="E69" s="34"/>
      <c r="F69" s="34"/>
      <c r="G69" s="34"/>
      <c r="H69" s="34"/>
      <c r="I69" s="34"/>
      <c r="J69" s="37">
        <v>7.79</v>
      </c>
      <c r="K69" s="37">
        <v>7.79</v>
      </c>
      <c r="L69" s="37">
        <v>7.98</v>
      </c>
      <c r="M69">
        <v>58</v>
      </c>
      <c r="N69">
        <v>271.88</v>
      </c>
      <c r="O69">
        <v>101.26</v>
      </c>
      <c r="P69">
        <v>8.09</v>
      </c>
      <c r="Q69">
        <v>43.02</v>
      </c>
      <c r="R69" s="93">
        <v>32.67</v>
      </c>
      <c r="S69" s="93">
        <v>32.67</v>
      </c>
      <c r="T69" s="93">
        <v>32.659999999999997</v>
      </c>
      <c r="U69">
        <v>7.53</v>
      </c>
      <c r="V69">
        <v>61.582079999999998</v>
      </c>
      <c r="W69">
        <v>6.51</v>
      </c>
      <c r="X69">
        <v>83.9</v>
      </c>
      <c r="Y69">
        <v>27.97</v>
      </c>
      <c r="Z69">
        <v>27.97</v>
      </c>
      <c r="AA69">
        <v>140.22999999999999</v>
      </c>
      <c r="AB69">
        <v>28.04</v>
      </c>
      <c r="AC69">
        <v>41.47</v>
      </c>
      <c r="AD69">
        <v>23.75</v>
      </c>
      <c r="AE69">
        <v>41.34</v>
      </c>
      <c r="AF69">
        <v>20.66</v>
      </c>
      <c r="AG69">
        <v>25</v>
      </c>
      <c r="AH69">
        <v>65.62</v>
      </c>
      <c r="AI69">
        <v>65.62</v>
      </c>
      <c r="AJ69">
        <v>28.58</v>
      </c>
      <c r="AK69">
        <v>87.5</v>
      </c>
      <c r="AL69">
        <v>37.5</v>
      </c>
    </row>
    <row r="70" spans="1:38">
      <c r="A70" t="s">
        <v>112</v>
      </c>
      <c r="B70" s="34">
        <v>261.58999999999997</v>
      </c>
      <c r="C70" s="34">
        <v>55.24</v>
      </c>
      <c r="D70" s="93">
        <f t="shared" si="1"/>
        <v>98</v>
      </c>
      <c r="E70" s="34"/>
      <c r="F70" s="34"/>
      <c r="G70" s="34"/>
      <c r="H70" s="34"/>
      <c r="I70" s="34"/>
      <c r="J70" s="37">
        <v>6.64</v>
      </c>
      <c r="K70" s="37">
        <v>6.64</v>
      </c>
      <c r="L70" s="37">
        <v>6.81</v>
      </c>
      <c r="M70">
        <v>58</v>
      </c>
      <c r="N70">
        <v>271.88</v>
      </c>
      <c r="O70">
        <v>101.26</v>
      </c>
      <c r="P70">
        <v>8.09</v>
      </c>
      <c r="Q70">
        <v>43.02</v>
      </c>
      <c r="R70" s="93">
        <v>32.68</v>
      </c>
      <c r="S70" s="93">
        <v>32.64</v>
      </c>
      <c r="T70" s="93">
        <v>32.68</v>
      </c>
      <c r="U70">
        <v>7.53</v>
      </c>
      <c r="V70">
        <v>55.121808000000001</v>
      </c>
      <c r="W70">
        <v>6.51</v>
      </c>
      <c r="X70">
        <v>82.36</v>
      </c>
      <c r="Y70">
        <v>27.45</v>
      </c>
      <c r="Z70">
        <v>27.47</v>
      </c>
      <c r="AA70">
        <v>121.31</v>
      </c>
      <c r="AB70">
        <v>24.26</v>
      </c>
      <c r="AC70">
        <v>34.590000000000003</v>
      </c>
      <c r="AD70">
        <v>20.36</v>
      </c>
      <c r="AE70">
        <v>37.340000000000003</v>
      </c>
      <c r="AF70">
        <v>18.66</v>
      </c>
      <c r="AG70">
        <v>24.97</v>
      </c>
      <c r="AH70">
        <v>59.27</v>
      </c>
      <c r="AI70">
        <v>59.27</v>
      </c>
      <c r="AJ70">
        <v>28.58</v>
      </c>
      <c r="AK70">
        <v>73.5</v>
      </c>
      <c r="AL70">
        <v>31.5</v>
      </c>
    </row>
    <row r="71" spans="1:38">
      <c r="A71" t="s">
        <v>113</v>
      </c>
      <c r="B71" s="34">
        <v>261.58999999999997</v>
      </c>
      <c r="C71" s="34">
        <v>55.24</v>
      </c>
      <c r="D71" s="93">
        <f t="shared" si="1"/>
        <v>84.86</v>
      </c>
      <c r="E71" s="34"/>
      <c r="F71" s="34"/>
      <c r="G71" s="34"/>
      <c r="H71" s="34"/>
      <c r="I71" s="34"/>
      <c r="J71" s="37">
        <v>5.54</v>
      </c>
      <c r="K71" s="37">
        <v>5.54</v>
      </c>
      <c r="L71" s="37">
        <v>5.67</v>
      </c>
      <c r="M71">
        <v>58</v>
      </c>
      <c r="N71">
        <v>271.88</v>
      </c>
      <c r="O71">
        <v>101.26</v>
      </c>
      <c r="P71">
        <v>8.09</v>
      </c>
      <c r="Q71">
        <v>43.02</v>
      </c>
      <c r="R71" s="93">
        <v>33</v>
      </c>
      <c r="S71" s="93">
        <v>18.86</v>
      </c>
      <c r="T71" s="93">
        <v>33</v>
      </c>
      <c r="U71">
        <v>7.53</v>
      </c>
      <c r="V71">
        <v>45.446016</v>
      </c>
      <c r="W71">
        <v>6.92</v>
      </c>
      <c r="X71">
        <v>76.53</v>
      </c>
      <c r="Y71">
        <v>25.51</v>
      </c>
      <c r="Z71">
        <v>25.51</v>
      </c>
      <c r="AA71">
        <v>101.85</v>
      </c>
      <c r="AB71">
        <v>20.37</v>
      </c>
      <c r="AC71">
        <v>27.53</v>
      </c>
      <c r="AD71">
        <v>16.97</v>
      </c>
      <c r="AE71">
        <v>33.340000000000003</v>
      </c>
      <c r="AF71">
        <v>16.66</v>
      </c>
      <c r="AG71">
        <v>20.78</v>
      </c>
      <c r="AH71">
        <v>58.6</v>
      </c>
      <c r="AI71">
        <v>58.6</v>
      </c>
      <c r="AJ71">
        <v>29.54</v>
      </c>
      <c r="AK71">
        <v>63</v>
      </c>
      <c r="AL71">
        <v>27</v>
      </c>
    </row>
    <row r="72" spans="1:38">
      <c r="A72" t="s">
        <v>114</v>
      </c>
      <c r="B72" s="34">
        <v>261.58999999999997</v>
      </c>
      <c r="C72" s="34">
        <v>55.24</v>
      </c>
      <c r="D72" s="93">
        <f t="shared" si="1"/>
        <v>63</v>
      </c>
      <c r="E72" s="34"/>
      <c r="F72" s="34"/>
      <c r="G72" s="34"/>
      <c r="H72" s="34"/>
      <c r="I72" s="34"/>
      <c r="J72" s="37">
        <v>4.43</v>
      </c>
      <c r="K72" s="37">
        <v>4.43</v>
      </c>
      <c r="L72" s="37">
        <v>4.54</v>
      </c>
      <c r="M72">
        <v>58</v>
      </c>
      <c r="N72">
        <v>271.88</v>
      </c>
      <c r="O72">
        <v>101.26</v>
      </c>
      <c r="P72">
        <v>8.09</v>
      </c>
      <c r="Q72">
        <v>43.02</v>
      </c>
      <c r="R72" s="93">
        <v>32.51</v>
      </c>
      <c r="S72" s="93">
        <v>6.66</v>
      </c>
      <c r="T72" s="93">
        <v>23.83</v>
      </c>
      <c r="U72">
        <v>7.53</v>
      </c>
      <c r="V72">
        <v>35.935872000000003</v>
      </c>
      <c r="W72">
        <v>6.92</v>
      </c>
      <c r="X72">
        <v>74.62</v>
      </c>
      <c r="Y72">
        <v>24.88</v>
      </c>
      <c r="Z72">
        <v>24.87</v>
      </c>
      <c r="AA72">
        <v>81.73</v>
      </c>
      <c r="AB72">
        <v>16.350000000000001</v>
      </c>
      <c r="AC72">
        <v>20.65</v>
      </c>
      <c r="AD72">
        <v>17.41</v>
      </c>
      <c r="AE72">
        <v>28.67</v>
      </c>
      <c r="AF72">
        <v>14.33</v>
      </c>
      <c r="AG72">
        <v>20.71</v>
      </c>
      <c r="AH72">
        <v>57.09</v>
      </c>
      <c r="AI72">
        <v>57.09</v>
      </c>
      <c r="AJ72">
        <v>29.54</v>
      </c>
      <c r="AK72">
        <v>52.5</v>
      </c>
      <c r="AL72">
        <v>22.5</v>
      </c>
    </row>
    <row r="73" spans="1:38">
      <c r="A73" t="s">
        <v>115</v>
      </c>
      <c r="B73" s="34">
        <v>261.58999999999997</v>
      </c>
      <c r="C73" s="34">
        <v>55.24</v>
      </c>
      <c r="D73" s="93">
        <f t="shared" si="1"/>
        <v>35.519999999999996</v>
      </c>
      <c r="E73" s="34"/>
      <c r="F73" s="34"/>
      <c r="G73" s="34"/>
      <c r="H73" s="34"/>
      <c r="I73" s="34"/>
      <c r="J73" s="37">
        <v>3.35</v>
      </c>
      <c r="K73" s="37">
        <v>3.35</v>
      </c>
      <c r="L73" s="37">
        <v>3.44</v>
      </c>
      <c r="M73">
        <v>58</v>
      </c>
      <c r="N73">
        <v>271.88</v>
      </c>
      <c r="O73">
        <v>101.26</v>
      </c>
      <c r="P73">
        <v>8.09</v>
      </c>
      <c r="Q73">
        <v>43.02</v>
      </c>
      <c r="R73" s="93">
        <v>20.11</v>
      </c>
      <c r="S73" s="93">
        <v>1.1100000000000001</v>
      </c>
      <c r="T73" s="93">
        <v>14.3</v>
      </c>
      <c r="U73">
        <v>7.53</v>
      </c>
      <c r="V73">
        <v>26.942160000000001</v>
      </c>
      <c r="W73">
        <v>6.42</v>
      </c>
      <c r="X73">
        <v>72.73</v>
      </c>
      <c r="Y73">
        <v>24.24</v>
      </c>
      <c r="Z73">
        <v>24.25</v>
      </c>
      <c r="AA73">
        <v>62.17</v>
      </c>
      <c r="AB73">
        <v>12.43</v>
      </c>
      <c r="AC73">
        <v>13.82</v>
      </c>
      <c r="AD73">
        <v>13.2</v>
      </c>
      <c r="AE73">
        <v>24</v>
      </c>
      <c r="AF73">
        <v>12</v>
      </c>
      <c r="AG73">
        <v>20.56</v>
      </c>
      <c r="AH73">
        <v>56.33</v>
      </c>
      <c r="AI73">
        <v>56.33</v>
      </c>
      <c r="AJ73">
        <v>29.54</v>
      </c>
      <c r="AK73">
        <v>42</v>
      </c>
      <c r="AL73">
        <v>18</v>
      </c>
    </row>
    <row r="74" spans="1:38">
      <c r="A74" t="s">
        <v>116</v>
      </c>
      <c r="B74" s="34">
        <v>261.58999999999997</v>
      </c>
      <c r="C74" s="34">
        <v>74.13</v>
      </c>
      <c r="D74" s="93">
        <f t="shared" si="1"/>
        <v>20.079999999999998</v>
      </c>
      <c r="E74" s="34"/>
      <c r="F74" s="34"/>
      <c r="G74" s="34"/>
      <c r="H74" s="34"/>
      <c r="I74" s="34"/>
      <c r="J74" s="37">
        <v>2.35</v>
      </c>
      <c r="K74" s="37">
        <v>2.35</v>
      </c>
      <c r="L74" s="37">
        <v>2.41</v>
      </c>
      <c r="M74">
        <v>58</v>
      </c>
      <c r="N74">
        <v>271.88</v>
      </c>
      <c r="O74">
        <v>101.26</v>
      </c>
      <c r="P74">
        <v>8.09</v>
      </c>
      <c r="Q74">
        <v>43.02</v>
      </c>
      <c r="R74" s="93">
        <v>10.5</v>
      </c>
      <c r="S74" s="93">
        <v>0.05</v>
      </c>
      <c r="T74" s="93">
        <v>9.5299999999999994</v>
      </c>
      <c r="U74">
        <v>7.53</v>
      </c>
      <c r="V74">
        <v>18.006912</v>
      </c>
      <c r="W74">
        <v>6.42</v>
      </c>
      <c r="X74">
        <v>70.819999999999993</v>
      </c>
      <c r="Y74">
        <v>23.61</v>
      </c>
      <c r="Z74">
        <v>23.61</v>
      </c>
      <c r="AA74">
        <v>44.14</v>
      </c>
      <c r="AB74">
        <v>8.83</v>
      </c>
      <c r="AC74">
        <v>7.72</v>
      </c>
      <c r="AD74">
        <v>9.34</v>
      </c>
      <c r="AE74">
        <v>18.670000000000002</v>
      </c>
      <c r="AF74">
        <v>9.33</v>
      </c>
      <c r="AG74">
        <v>20.38</v>
      </c>
      <c r="AH74">
        <v>55.89</v>
      </c>
      <c r="AI74">
        <v>55.89</v>
      </c>
      <c r="AJ74">
        <v>29.54</v>
      </c>
      <c r="AK74">
        <v>31.5</v>
      </c>
      <c r="AL74">
        <v>13.5</v>
      </c>
    </row>
    <row r="75" spans="1:38">
      <c r="A75" t="s">
        <v>117</v>
      </c>
      <c r="B75" s="34">
        <v>261.58999999999997</v>
      </c>
      <c r="C75" s="34">
        <v>74.13</v>
      </c>
      <c r="D75" s="93">
        <f t="shared" si="1"/>
        <v>0</v>
      </c>
      <c r="E75" s="34"/>
      <c r="F75" s="34"/>
      <c r="G75" s="34"/>
      <c r="H75" s="34"/>
      <c r="I75" s="34"/>
      <c r="J75" s="37">
        <v>1.63</v>
      </c>
      <c r="K75" s="37">
        <v>1.63</v>
      </c>
      <c r="L75" s="37">
        <v>1.68</v>
      </c>
      <c r="M75">
        <v>58</v>
      </c>
      <c r="N75">
        <v>271.88</v>
      </c>
      <c r="O75">
        <v>101.26</v>
      </c>
      <c r="P75">
        <v>8.4</v>
      </c>
      <c r="Q75">
        <v>43.02</v>
      </c>
      <c r="R75" s="93">
        <v>0</v>
      </c>
      <c r="S75" s="93">
        <v>0</v>
      </c>
      <c r="T75" s="93">
        <v>0</v>
      </c>
      <c r="U75">
        <v>7.69</v>
      </c>
      <c r="V75">
        <v>13.222607999999999</v>
      </c>
      <c r="W75">
        <v>6.69</v>
      </c>
      <c r="X75">
        <v>70.22</v>
      </c>
      <c r="Y75">
        <v>23.41</v>
      </c>
      <c r="Z75">
        <v>23.4</v>
      </c>
      <c r="AA75">
        <v>28.59</v>
      </c>
      <c r="AB75">
        <v>5.72</v>
      </c>
      <c r="AC75">
        <v>1.01</v>
      </c>
      <c r="AD75">
        <v>6.14</v>
      </c>
      <c r="AE75">
        <v>15.33</v>
      </c>
      <c r="AF75">
        <v>7.67</v>
      </c>
      <c r="AG75">
        <v>20.11</v>
      </c>
      <c r="AH75">
        <v>55.14</v>
      </c>
      <c r="AI75">
        <v>55.14</v>
      </c>
      <c r="AJ75">
        <v>29.54</v>
      </c>
      <c r="AK75">
        <v>21</v>
      </c>
      <c r="AL75">
        <v>9</v>
      </c>
    </row>
    <row r="76" spans="1:38">
      <c r="A76" t="s">
        <v>118</v>
      </c>
      <c r="B76" s="34">
        <v>261.58999999999997</v>
      </c>
      <c r="C76" s="34">
        <v>74.13</v>
      </c>
      <c r="D76" s="93">
        <f t="shared" si="1"/>
        <v>0</v>
      </c>
      <c r="E76" s="34"/>
      <c r="F76" s="34"/>
      <c r="G76" s="34"/>
      <c r="H76" s="34"/>
      <c r="I76" s="34"/>
      <c r="J76" s="37">
        <v>0.73</v>
      </c>
      <c r="K76" s="37">
        <v>0.73</v>
      </c>
      <c r="L76" s="37">
        <v>0.74</v>
      </c>
      <c r="M76">
        <v>58</v>
      </c>
      <c r="N76">
        <v>271.88</v>
      </c>
      <c r="O76">
        <v>101.26</v>
      </c>
      <c r="P76">
        <v>8.4</v>
      </c>
      <c r="Q76">
        <v>43.02</v>
      </c>
      <c r="R76" s="93">
        <v>0</v>
      </c>
      <c r="S76" s="93">
        <v>0</v>
      </c>
      <c r="T76" s="93">
        <v>0</v>
      </c>
      <c r="U76">
        <v>7.69</v>
      </c>
      <c r="V76">
        <v>8.5259999999999998</v>
      </c>
      <c r="W76">
        <v>6.69</v>
      </c>
      <c r="X76">
        <v>72.81</v>
      </c>
      <c r="Y76">
        <v>24.27</v>
      </c>
      <c r="Z76">
        <v>24.27</v>
      </c>
      <c r="AA76">
        <v>16.53</v>
      </c>
      <c r="AB76">
        <v>3.3</v>
      </c>
      <c r="AC76">
        <v>0.33</v>
      </c>
      <c r="AD76">
        <v>3.72</v>
      </c>
      <c r="AE76">
        <v>11.33</v>
      </c>
      <c r="AF76">
        <v>5.67</v>
      </c>
      <c r="AG76">
        <v>19.329999999999998</v>
      </c>
      <c r="AH76">
        <v>56.85</v>
      </c>
      <c r="AI76">
        <v>56.85</v>
      </c>
      <c r="AJ76">
        <v>29.54</v>
      </c>
      <c r="AK76">
        <v>14</v>
      </c>
      <c r="AL76">
        <v>6</v>
      </c>
    </row>
    <row r="77" spans="1:38">
      <c r="A77" t="s">
        <v>119</v>
      </c>
      <c r="B77" s="34">
        <v>261.58999999999997</v>
      </c>
      <c r="C77" s="34">
        <v>74.13</v>
      </c>
      <c r="D77" s="93">
        <f t="shared" si="1"/>
        <v>0</v>
      </c>
      <c r="E77" s="34"/>
      <c r="F77" s="34"/>
      <c r="G77" s="34"/>
      <c r="H77" s="34"/>
      <c r="I77" s="34"/>
      <c r="J77" s="37">
        <v>0.49</v>
      </c>
      <c r="K77" s="37">
        <v>0.49</v>
      </c>
      <c r="L77" s="37">
        <v>0.51</v>
      </c>
      <c r="M77">
        <v>58</v>
      </c>
      <c r="N77">
        <v>271.88</v>
      </c>
      <c r="O77">
        <v>101.26</v>
      </c>
      <c r="P77">
        <v>8.4</v>
      </c>
      <c r="Q77">
        <v>43.02</v>
      </c>
      <c r="R77" s="93">
        <v>0</v>
      </c>
      <c r="S77" s="93">
        <v>0</v>
      </c>
      <c r="T77" s="93">
        <v>0</v>
      </c>
      <c r="U77">
        <v>7.69</v>
      </c>
      <c r="V77">
        <v>3.429888</v>
      </c>
      <c r="W77">
        <v>6.14</v>
      </c>
      <c r="X77">
        <v>72.31</v>
      </c>
      <c r="Y77">
        <v>24.1</v>
      </c>
      <c r="Z77">
        <v>24.11</v>
      </c>
      <c r="AA77">
        <v>8.1300000000000008</v>
      </c>
      <c r="AB77">
        <v>1.62</v>
      </c>
      <c r="AC77">
        <v>0</v>
      </c>
      <c r="AD77">
        <v>2.1800000000000002</v>
      </c>
      <c r="AE77">
        <v>6</v>
      </c>
      <c r="AF77">
        <v>3</v>
      </c>
      <c r="AG77">
        <v>19.329999999999998</v>
      </c>
      <c r="AH77">
        <v>56.26</v>
      </c>
      <c r="AI77">
        <v>56.26</v>
      </c>
      <c r="AJ77">
        <v>29.54</v>
      </c>
      <c r="AK77">
        <v>7</v>
      </c>
      <c r="AL77">
        <v>3</v>
      </c>
    </row>
    <row r="78" spans="1:38">
      <c r="A78" t="s">
        <v>120</v>
      </c>
      <c r="B78" s="34">
        <v>261.58999999999997</v>
      </c>
      <c r="C78" s="34">
        <v>74.13</v>
      </c>
      <c r="D78" s="93">
        <f t="shared" si="1"/>
        <v>0</v>
      </c>
      <c r="E78" s="34"/>
      <c r="F78" s="34"/>
      <c r="G78" s="34"/>
      <c r="H78" s="34"/>
      <c r="I78" s="34"/>
      <c r="J78" s="37">
        <v>0.22</v>
      </c>
      <c r="K78" s="37">
        <v>0.22</v>
      </c>
      <c r="L78" s="37">
        <v>0.22</v>
      </c>
      <c r="M78">
        <v>58</v>
      </c>
      <c r="N78">
        <v>271.88</v>
      </c>
      <c r="O78">
        <v>101.26</v>
      </c>
      <c r="P78">
        <v>8.4</v>
      </c>
      <c r="Q78">
        <v>43.02</v>
      </c>
      <c r="R78" s="93">
        <v>0</v>
      </c>
      <c r="S78" s="93">
        <v>0</v>
      </c>
      <c r="T78" s="93">
        <v>0</v>
      </c>
      <c r="U78">
        <v>7.69</v>
      </c>
      <c r="V78">
        <v>0.68208000000000002</v>
      </c>
      <c r="W78">
        <v>6.14</v>
      </c>
      <c r="X78">
        <v>71.900000000000006</v>
      </c>
      <c r="Y78">
        <v>23.97</v>
      </c>
      <c r="Z78">
        <v>23.97</v>
      </c>
      <c r="AA78">
        <v>2.42</v>
      </c>
      <c r="AB78">
        <v>0.48</v>
      </c>
      <c r="AC78">
        <v>0</v>
      </c>
      <c r="AD78">
        <v>0.96</v>
      </c>
      <c r="AE78">
        <v>3.33</v>
      </c>
      <c r="AF78">
        <v>1.67</v>
      </c>
      <c r="AG78">
        <v>19.329999999999998</v>
      </c>
      <c r="AH78">
        <v>55.67</v>
      </c>
      <c r="AI78">
        <v>55.67</v>
      </c>
      <c r="AJ78">
        <v>29.54</v>
      </c>
      <c r="AK78">
        <v>3.5</v>
      </c>
      <c r="AL78">
        <v>1.5</v>
      </c>
    </row>
    <row r="79" spans="1:38">
      <c r="A79" t="s">
        <v>121</v>
      </c>
      <c r="B79" s="34">
        <v>261.58999999999997</v>
      </c>
      <c r="C79" s="34">
        <v>74.13</v>
      </c>
      <c r="D79" s="93">
        <f t="shared" si="1"/>
        <v>0</v>
      </c>
      <c r="E79" s="34"/>
      <c r="F79" s="34"/>
      <c r="G79" s="34"/>
      <c r="H79" s="34"/>
      <c r="I79" s="34"/>
      <c r="J79" s="37">
        <v>0.05</v>
      </c>
      <c r="K79" s="37">
        <v>0.05</v>
      </c>
      <c r="L79" s="37">
        <v>0.05</v>
      </c>
      <c r="M79">
        <v>58</v>
      </c>
      <c r="N79">
        <v>271.88</v>
      </c>
      <c r="O79">
        <v>101.26</v>
      </c>
      <c r="P79">
        <v>8.4</v>
      </c>
      <c r="Q79">
        <v>43.02</v>
      </c>
      <c r="R79" s="93">
        <v>0</v>
      </c>
      <c r="S79" s="93">
        <v>0</v>
      </c>
      <c r="T79" s="93">
        <v>0</v>
      </c>
      <c r="U79">
        <v>7.69</v>
      </c>
      <c r="V79">
        <v>0</v>
      </c>
      <c r="W79">
        <v>6.23</v>
      </c>
      <c r="X79">
        <v>69.849999999999994</v>
      </c>
      <c r="Y79">
        <v>23.28</v>
      </c>
      <c r="Z79">
        <v>23.28</v>
      </c>
      <c r="AA79">
        <v>0.75</v>
      </c>
      <c r="AB79">
        <v>0.15</v>
      </c>
      <c r="AC79">
        <v>0</v>
      </c>
      <c r="AD79">
        <v>0</v>
      </c>
      <c r="AE79">
        <v>0.67</v>
      </c>
      <c r="AF79">
        <v>0.33</v>
      </c>
      <c r="AG79">
        <v>19.059999999999999</v>
      </c>
      <c r="AH79">
        <v>55.01</v>
      </c>
      <c r="AI79">
        <v>55.01</v>
      </c>
      <c r="AJ79">
        <v>29.54</v>
      </c>
      <c r="AK79">
        <v>0</v>
      </c>
      <c r="AL79">
        <v>0</v>
      </c>
    </row>
    <row r="80" spans="1:38">
      <c r="A80" t="s">
        <v>122</v>
      </c>
      <c r="B80" s="34">
        <v>261.58999999999997</v>
      </c>
      <c r="C80" s="34">
        <v>74.13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</v>
      </c>
      <c r="N80">
        <v>271.88</v>
      </c>
      <c r="O80">
        <v>101.26</v>
      </c>
      <c r="P80">
        <v>8.4</v>
      </c>
      <c r="Q80">
        <v>43.02</v>
      </c>
      <c r="R80" s="93">
        <v>0</v>
      </c>
      <c r="S80" s="93">
        <v>0</v>
      </c>
      <c r="T80" s="93">
        <v>0</v>
      </c>
      <c r="U80">
        <v>7.69</v>
      </c>
      <c r="V80">
        <v>0</v>
      </c>
      <c r="W80">
        <v>6.23</v>
      </c>
      <c r="X80">
        <v>67.930000000000007</v>
      </c>
      <c r="Y80">
        <v>22.65</v>
      </c>
      <c r="Z80">
        <v>22.64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17.88</v>
      </c>
      <c r="AH80">
        <v>54.21</v>
      </c>
      <c r="AI80">
        <v>54.21</v>
      </c>
      <c r="AJ80">
        <v>29.54</v>
      </c>
      <c r="AK80">
        <v>0</v>
      </c>
      <c r="AL80">
        <v>0</v>
      </c>
    </row>
    <row r="81" spans="1:38">
      <c r="A81" t="s">
        <v>123</v>
      </c>
      <c r="B81" s="34">
        <v>261.58999999999997</v>
      </c>
      <c r="C81" s="34">
        <v>74.13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</v>
      </c>
      <c r="N81">
        <v>271.88</v>
      </c>
      <c r="O81">
        <v>101.26</v>
      </c>
      <c r="P81">
        <v>8.4</v>
      </c>
      <c r="Q81">
        <v>43.02</v>
      </c>
      <c r="R81" s="93">
        <v>0</v>
      </c>
      <c r="S81" s="93">
        <v>0</v>
      </c>
      <c r="T81" s="93">
        <v>0</v>
      </c>
      <c r="U81">
        <v>7.69</v>
      </c>
      <c r="V81">
        <v>0</v>
      </c>
      <c r="W81">
        <v>6.23</v>
      </c>
      <c r="X81">
        <v>66.58</v>
      </c>
      <c r="Y81">
        <v>22.19</v>
      </c>
      <c r="Z81">
        <v>22.2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16.93</v>
      </c>
      <c r="AH81">
        <v>53.64</v>
      </c>
      <c r="AI81">
        <v>53.64</v>
      </c>
      <c r="AJ81">
        <v>29.54</v>
      </c>
      <c r="AK81">
        <v>0</v>
      </c>
      <c r="AL81">
        <v>0</v>
      </c>
    </row>
    <row r="82" spans="1:38">
      <c r="A82" t="s">
        <v>124</v>
      </c>
      <c r="B82" s="34">
        <v>261.58999999999997</v>
      </c>
      <c r="C82" s="34">
        <v>74.13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</v>
      </c>
      <c r="N82">
        <v>271.88</v>
      </c>
      <c r="O82">
        <v>101.26</v>
      </c>
      <c r="P82">
        <v>8.4</v>
      </c>
      <c r="Q82">
        <v>43.02</v>
      </c>
      <c r="R82" s="93">
        <v>0</v>
      </c>
      <c r="S82" s="93">
        <v>0</v>
      </c>
      <c r="T82" s="93">
        <v>0</v>
      </c>
      <c r="U82">
        <v>7.69</v>
      </c>
      <c r="V82">
        <v>0</v>
      </c>
      <c r="W82">
        <v>6.23</v>
      </c>
      <c r="X82">
        <v>59.33</v>
      </c>
      <c r="Y82">
        <v>19.77</v>
      </c>
      <c r="Z82">
        <v>19.78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16.059999999999999</v>
      </c>
      <c r="AH82">
        <v>53.16</v>
      </c>
      <c r="AI82">
        <v>53.16</v>
      </c>
      <c r="AJ82">
        <v>29.54</v>
      </c>
      <c r="AK82">
        <v>0</v>
      </c>
      <c r="AL82">
        <v>0</v>
      </c>
    </row>
    <row r="83" spans="1:38">
      <c r="A83" t="s">
        <v>125</v>
      </c>
      <c r="B83" s="34">
        <v>261.58999999999997</v>
      </c>
      <c r="C83" s="34">
        <v>74.13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</v>
      </c>
      <c r="N83">
        <v>271.88</v>
      </c>
      <c r="O83">
        <v>101.26</v>
      </c>
      <c r="P83">
        <v>8.4</v>
      </c>
      <c r="Q83">
        <v>43.02</v>
      </c>
      <c r="R83" s="93">
        <v>0</v>
      </c>
      <c r="S83" s="93">
        <v>0</v>
      </c>
      <c r="T83" s="93">
        <v>0</v>
      </c>
      <c r="U83">
        <v>7.69</v>
      </c>
      <c r="V83">
        <v>0</v>
      </c>
      <c r="W83">
        <v>6.32</v>
      </c>
      <c r="X83">
        <v>58.35</v>
      </c>
      <c r="Y83">
        <v>19.45</v>
      </c>
      <c r="Z83">
        <v>19.440000000000001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15.04</v>
      </c>
      <c r="AH83">
        <v>45.67</v>
      </c>
      <c r="AI83">
        <v>45.67</v>
      </c>
      <c r="AJ83">
        <v>28.58</v>
      </c>
      <c r="AK83">
        <v>0</v>
      </c>
      <c r="AL83">
        <v>0</v>
      </c>
    </row>
    <row r="84" spans="1:38">
      <c r="A84" t="s">
        <v>126</v>
      </c>
      <c r="B84" s="34">
        <v>261.58999999999997</v>
      </c>
      <c r="C84" s="34">
        <v>74.13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</v>
      </c>
      <c r="N84">
        <v>271.88</v>
      </c>
      <c r="O84">
        <v>101.26</v>
      </c>
      <c r="P84">
        <v>8.4</v>
      </c>
      <c r="Q84">
        <v>43.02</v>
      </c>
      <c r="R84" s="93">
        <v>0</v>
      </c>
      <c r="S84" s="93">
        <v>0</v>
      </c>
      <c r="T84" s="93">
        <v>0</v>
      </c>
      <c r="U84">
        <v>7.69</v>
      </c>
      <c r="V84">
        <v>0</v>
      </c>
      <c r="W84">
        <v>6.32</v>
      </c>
      <c r="X84">
        <v>57.43</v>
      </c>
      <c r="Y84">
        <v>19.14</v>
      </c>
      <c r="Z84">
        <v>19.149999999999999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14.53</v>
      </c>
      <c r="AH84">
        <v>44.87</v>
      </c>
      <c r="AI84">
        <v>44.87</v>
      </c>
      <c r="AJ84">
        <v>28.58</v>
      </c>
      <c r="AK84">
        <v>0</v>
      </c>
      <c r="AL84">
        <v>0</v>
      </c>
    </row>
    <row r="85" spans="1:38">
      <c r="A85" t="s">
        <v>127</v>
      </c>
      <c r="B85" s="34">
        <v>261.58999999999997</v>
      </c>
      <c r="C85" s="34">
        <v>74.13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</v>
      </c>
      <c r="N85">
        <v>271.88</v>
      </c>
      <c r="O85">
        <v>101.26</v>
      </c>
      <c r="P85">
        <v>8.4</v>
      </c>
      <c r="Q85">
        <v>43.02</v>
      </c>
      <c r="R85" s="93">
        <v>0</v>
      </c>
      <c r="S85" s="93">
        <v>0</v>
      </c>
      <c r="T85" s="93">
        <v>0</v>
      </c>
      <c r="U85">
        <v>7.69</v>
      </c>
      <c r="V85">
        <v>0</v>
      </c>
      <c r="W85">
        <v>6.32</v>
      </c>
      <c r="X85">
        <v>56.08</v>
      </c>
      <c r="Y85">
        <v>18.690000000000001</v>
      </c>
      <c r="Z85">
        <v>18.7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14.07</v>
      </c>
      <c r="AH85">
        <v>43.87</v>
      </c>
      <c r="AI85">
        <v>43.87</v>
      </c>
      <c r="AJ85">
        <v>28.58</v>
      </c>
      <c r="AK85">
        <v>0</v>
      </c>
      <c r="AL85">
        <v>0</v>
      </c>
    </row>
    <row r="86" spans="1:38">
      <c r="A86" t="s">
        <v>128</v>
      </c>
      <c r="B86" s="34">
        <v>261.58999999999997</v>
      </c>
      <c r="C86" s="34">
        <v>74.13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</v>
      </c>
      <c r="N86">
        <v>271.88</v>
      </c>
      <c r="O86">
        <v>101.26</v>
      </c>
      <c r="P86">
        <v>8.4</v>
      </c>
      <c r="Q86">
        <v>43.02</v>
      </c>
      <c r="R86" s="93">
        <v>0</v>
      </c>
      <c r="S86" s="93">
        <v>0</v>
      </c>
      <c r="T86" s="93">
        <v>0</v>
      </c>
      <c r="U86">
        <v>7.69</v>
      </c>
      <c r="V86">
        <v>0</v>
      </c>
      <c r="W86">
        <v>6.32</v>
      </c>
      <c r="X86">
        <v>54.06</v>
      </c>
      <c r="Y86">
        <v>18.02</v>
      </c>
      <c r="Z86">
        <v>18.03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13.61</v>
      </c>
      <c r="AH86">
        <v>35.479999999999997</v>
      </c>
      <c r="AI86">
        <v>35.479999999999997</v>
      </c>
      <c r="AJ86">
        <v>28.58</v>
      </c>
      <c r="AK86">
        <v>0</v>
      </c>
      <c r="AL86">
        <v>0</v>
      </c>
    </row>
    <row r="87" spans="1:38">
      <c r="A87" t="s">
        <v>129</v>
      </c>
      <c r="B87" s="34">
        <v>261.58999999999997</v>
      </c>
      <c r="C87" s="34">
        <v>74.13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</v>
      </c>
      <c r="N87">
        <v>271.88</v>
      </c>
      <c r="O87">
        <v>101.26</v>
      </c>
      <c r="P87">
        <v>7.39</v>
      </c>
      <c r="Q87">
        <v>43.02</v>
      </c>
      <c r="R87" s="93">
        <v>0</v>
      </c>
      <c r="S87" s="93">
        <v>0</v>
      </c>
      <c r="T87" s="93">
        <v>0</v>
      </c>
      <c r="U87">
        <v>7.53</v>
      </c>
      <c r="V87">
        <v>0</v>
      </c>
      <c r="W87">
        <v>6.32</v>
      </c>
      <c r="X87">
        <v>53.33</v>
      </c>
      <c r="Y87">
        <v>17.78</v>
      </c>
      <c r="Z87">
        <v>17.77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13.22</v>
      </c>
      <c r="AH87">
        <v>34.54</v>
      </c>
      <c r="AI87">
        <v>34.54</v>
      </c>
      <c r="AJ87">
        <v>28.58</v>
      </c>
      <c r="AK87">
        <v>0</v>
      </c>
      <c r="AL87">
        <v>0</v>
      </c>
    </row>
    <row r="88" spans="1:38">
      <c r="A88" t="s">
        <v>130</v>
      </c>
      <c r="B88" s="34">
        <v>261.58999999999997</v>
      </c>
      <c r="C88" s="34">
        <v>74.13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</v>
      </c>
      <c r="N88">
        <v>271.88</v>
      </c>
      <c r="O88">
        <v>101.26</v>
      </c>
      <c r="P88">
        <v>7.93</v>
      </c>
      <c r="Q88">
        <v>43.02</v>
      </c>
      <c r="R88" s="93">
        <v>0</v>
      </c>
      <c r="S88" s="93">
        <v>0</v>
      </c>
      <c r="T88" s="93">
        <v>0</v>
      </c>
      <c r="U88">
        <v>7.53</v>
      </c>
      <c r="V88">
        <v>0</v>
      </c>
      <c r="W88">
        <v>6.32</v>
      </c>
      <c r="X88">
        <v>52.63</v>
      </c>
      <c r="Y88">
        <v>17.54</v>
      </c>
      <c r="Z88">
        <v>17.55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12.69</v>
      </c>
      <c r="AH88">
        <v>33.229999999999997</v>
      </c>
      <c r="AI88">
        <v>33.229999999999997</v>
      </c>
      <c r="AJ88">
        <v>28.58</v>
      </c>
      <c r="AK88">
        <v>0</v>
      </c>
      <c r="AL88">
        <v>0</v>
      </c>
    </row>
    <row r="89" spans="1:38">
      <c r="A89" t="s">
        <v>131</v>
      </c>
      <c r="B89" s="34">
        <v>261.58999999999997</v>
      </c>
      <c r="C89" s="34">
        <v>74.13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</v>
      </c>
      <c r="N89">
        <v>271.88</v>
      </c>
      <c r="O89">
        <v>101.26</v>
      </c>
      <c r="P89">
        <v>7.93</v>
      </c>
      <c r="Q89">
        <v>43.02</v>
      </c>
      <c r="R89" s="93">
        <v>0</v>
      </c>
      <c r="S89" s="93">
        <v>0</v>
      </c>
      <c r="T89" s="93">
        <v>0</v>
      </c>
      <c r="U89">
        <v>7.53</v>
      </c>
      <c r="V89">
        <v>0</v>
      </c>
      <c r="W89">
        <v>6.32</v>
      </c>
      <c r="X89">
        <v>55.03</v>
      </c>
      <c r="Y89">
        <v>18.34</v>
      </c>
      <c r="Z89">
        <v>18.36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13.41</v>
      </c>
      <c r="AH89">
        <v>32.479999999999997</v>
      </c>
      <c r="AI89">
        <v>32.479999999999997</v>
      </c>
      <c r="AJ89">
        <v>28.58</v>
      </c>
      <c r="AK89">
        <v>0</v>
      </c>
      <c r="AL89">
        <v>0</v>
      </c>
    </row>
    <row r="90" spans="1:38">
      <c r="A90" t="s">
        <v>132</v>
      </c>
      <c r="B90" s="34">
        <v>261.58999999999997</v>
      </c>
      <c r="C90" s="34">
        <v>74.13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</v>
      </c>
      <c r="N90">
        <v>271.88</v>
      </c>
      <c r="O90">
        <v>101.26</v>
      </c>
      <c r="P90">
        <v>7.93</v>
      </c>
      <c r="Q90">
        <v>43.02</v>
      </c>
      <c r="R90" s="93">
        <v>0</v>
      </c>
      <c r="S90" s="93">
        <v>0</v>
      </c>
      <c r="T90" s="93">
        <v>0</v>
      </c>
      <c r="U90">
        <v>7.53</v>
      </c>
      <c r="V90">
        <v>0</v>
      </c>
      <c r="W90">
        <v>6.32</v>
      </c>
      <c r="X90">
        <v>54.31</v>
      </c>
      <c r="Y90">
        <v>18.100000000000001</v>
      </c>
      <c r="Z90">
        <v>18.100000000000001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13.01</v>
      </c>
      <c r="AH90">
        <v>32.229999999999997</v>
      </c>
      <c r="AI90">
        <v>32.229999999999997</v>
      </c>
      <c r="AJ90">
        <v>28.58</v>
      </c>
      <c r="AK90">
        <v>0</v>
      </c>
      <c r="AL90">
        <v>0</v>
      </c>
    </row>
    <row r="91" spans="1:38">
      <c r="A91" t="s">
        <v>133</v>
      </c>
      <c r="B91" s="34">
        <v>261.58999999999997</v>
      </c>
      <c r="C91" s="34">
        <v>74.13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</v>
      </c>
      <c r="N91">
        <v>271.88</v>
      </c>
      <c r="O91">
        <v>101.26</v>
      </c>
      <c r="P91">
        <v>7.54</v>
      </c>
      <c r="Q91">
        <v>43.02</v>
      </c>
      <c r="R91" s="93">
        <v>0</v>
      </c>
      <c r="S91" s="93">
        <v>0</v>
      </c>
      <c r="T91" s="93">
        <v>0</v>
      </c>
      <c r="U91">
        <v>7.31</v>
      </c>
      <c r="V91">
        <v>0</v>
      </c>
      <c r="W91">
        <v>6.42</v>
      </c>
      <c r="X91">
        <v>53.53</v>
      </c>
      <c r="Y91">
        <v>17.84</v>
      </c>
      <c r="Z91">
        <v>17.84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12.53</v>
      </c>
      <c r="AH91">
        <v>31.78</v>
      </c>
      <c r="AI91">
        <v>31.78</v>
      </c>
      <c r="AJ91">
        <v>30.6</v>
      </c>
      <c r="AK91">
        <v>0</v>
      </c>
      <c r="AL91">
        <v>0</v>
      </c>
    </row>
    <row r="92" spans="1:38">
      <c r="A92" t="s">
        <v>134</v>
      </c>
      <c r="B92" s="34">
        <v>261.58999999999997</v>
      </c>
      <c r="C92" s="34">
        <v>74.13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</v>
      </c>
      <c r="N92">
        <v>271.88</v>
      </c>
      <c r="O92">
        <v>101.26</v>
      </c>
      <c r="P92">
        <v>7.54</v>
      </c>
      <c r="Q92">
        <v>43.02</v>
      </c>
      <c r="R92" s="93">
        <v>0</v>
      </c>
      <c r="S92" s="93">
        <v>0</v>
      </c>
      <c r="T92" s="93">
        <v>0</v>
      </c>
      <c r="U92">
        <v>7.31</v>
      </c>
      <c r="V92">
        <v>0</v>
      </c>
      <c r="W92">
        <v>6.42</v>
      </c>
      <c r="X92">
        <v>53.03</v>
      </c>
      <c r="Y92">
        <v>17.68</v>
      </c>
      <c r="Z92">
        <v>17.66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12.09</v>
      </c>
      <c r="AH92">
        <v>31.81</v>
      </c>
      <c r="AI92">
        <v>31.81</v>
      </c>
      <c r="AJ92">
        <v>30.6</v>
      </c>
      <c r="AK92">
        <v>0</v>
      </c>
      <c r="AL92">
        <v>0</v>
      </c>
    </row>
    <row r="93" spans="1:38">
      <c r="A93" t="s">
        <v>135</v>
      </c>
      <c r="B93" s="34">
        <v>261.58999999999997</v>
      </c>
      <c r="C93" s="34">
        <v>74.13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</v>
      </c>
      <c r="N93">
        <v>271.88</v>
      </c>
      <c r="O93">
        <v>101.26</v>
      </c>
      <c r="P93">
        <v>7.54</v>
      </c>
      <c r="Q93">
        <v>43.02</v>
      </c>
      <c r="R93" s="93">
        <v>0</v>
      </c>
      <c r="S93" s="93">
        <v>0</v>
      </c>
      <c r="T93" s="93">
        <v>0</v>
      </c>
      <c r="U93">
        <v>7.31</v>
      </c>
      <c r="V93">
        <v>0</v>
      </c>
      <c r="W93">
        <v>6.42</v>
      </c>
      <c r="X93">
        <v>52.28</v>
      </c>
      <c r="Y93">
        <v>17.43</v>
      </c>
      <c r="Z93">
        <v>17.41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11.76</v>
      </c>
      <c r="AH93">
        <v>31.85</v>
      </c>
      <c r="AI93">
        <v>31.85</v>
      </c>
      <c r="AJ93">
        <v>30.6</v>
      </c>
      <c r="AK93">
        <v>0</v>
      </c>
      <c r="AL93">
        <v>0</v>
      </c>
    </row>
    <row r="94" spans="1:38">
      <c r="A94" t="s">
        <v>136</v>
      </c>
      <c r="B94" s="34">
        <v>261.58999999999997</v>
      </c>
      <c r="C94" s="34">
        <v>74.13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</v>
      </c>
      <c r="N94">
        <v>271.88</v>
      </c>
      <c r="O94">
        <v>101.26</v>
      </c>
      <c r="P94">
        <v>7.54</v>
      </c>
      <c r="Q94">
        <v>43.02</v>
      </c>
      <c r="R94" s="93">
        <v>0</v>
      </c>
      <c r="S94" s="93">
        <v>0</v>
      </c>
      <c r="T94" s="93">
        <v>0</v>
      </c>
      <c r="U94">
        <v>7.31</v>
      </c>
      <c r="V94">
        <v>0</v>
      </c>
      <c r="W94">
        <v>6.42</v>
      </c>
      <c r="X94">
        <v>62.33</v>
      </c>
      <c r="Y94">
        <v>20.78</v>
      </c>
      <c r="Z94">
        <v>20.77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13.36</v>
      </c>
      <c r="AH94">
        <v>43.71</v>
      </c>
      <c r="AI94">
        <v>43.71</v>
      </c>
      <c r="AJ94">
        <v>30.6</v>
      </c>
      <c r="AK94">
        <v>0</v>
      </c>
      <c r="AL94">
        <v>0</v>
      </c>
    </row>
    <row r="95" spans="1:38">
      <c r="A95" t="s">
        <v>137</v>
      </c>
      <c r="B95" s="34">
        <v>261.58999999999997</v>
      </c>
      <c r="C95" s="34">
        <v>74.13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</v>
      </c>
      <c r="N95">
        <v>271.88</v>
      </c>
      <c r="O95">
        <v>101.26</v>
      </c>
      <c r="P95">
        <v>7.54</v>
      </c>
      <c r="Q95">
        <v>42.02</v>
      </c>
      <c r="R95" s="93">
        <v>0</v>
      </c>
      <c r="S95" s="93">
        <v>0</v>
      </c>
      <c r="T95" s="93">
        <v>0</v>
      </c>
      <c r="U95">
        <v>7.31</v>
      </c>
      <c r="V95">
        <v>0</v>
      </c>
      <c r="W95">
        <v>6.42</v>
      </c>
      <c r="X95">
        <v>61.51</v>
      </c>
      <c r="Y95">
        <v>20.5</v>
      </c>
      <c r="Z95">
        <v>20.52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12.89</v>
      </c>
      <c r="AH95">
        <v>43.26</v>
      </c>
      <c r="AI95">
        <v>43.26</v>
      </c>
      <c r="AJ95">
        <v>29.63</v>
      </c>
      <c r="AK95">
        <v>0</v>
      </c>
      <c r="AL95">
        <v>0</v>
      </c>
    </row>
    <row r="96" spans="1:38">
      <c r="A96" t="s">
        <v>138</v>
      </c>
      <c r="B96" s="34">
        <v>261.58999999999997</v>
      </c>
      <c r="C96" s="34">
        <v>74.13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</v>
      </c>
      <c r="N96">
        <v>271.88</v>
      </c>
      <c r="O96">
        <v>101.26</v>
      </c>
      <c r="P96">
        <v>7.54</v>
      </c>
      <c r="Q96">
        <v>40.020000000000003</v>
      </c>
      <c r="R96" s="93">
        <v>0</v>
      </c>
      <c r="S96" s="93">
        <v>0</v>
      </c>
      <c r="T96" s="93">
        <v>0</v>
      </c>
      <c r="U96">
        <v>7.31</v>
      </c>
      <c r="V96">
        <v>0</v>
      </c>
      <c r="W96">
        <v>6.42</v>
      </c>
      <c r="X96">
        <v>61.2</v>
      </c>
      <c r="Y96">
        <v>20.399999999999999</v>
      </c>
      <c r="Z96">
        <v>20.399999999999999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12.4</v>
      </c>
      <c r="AH96">
        <v>42.63</v>
      </c>
      <c r="AI96">
        <v>42.63</v>
      </c>
      <c r="AJ96">
        <v>29.63</v>
      </c>
      <c r="AK96">
        <v>0</v>
      </c>
      <c r="AL96">
        <v>0</v>
      </c>
    </row>
    <row r="97" spans="1:50">
      <c r="A97" t="s">
        <v>139</v>
      </c>
      <c r="B97" s="34">
        <v>261.58999999999997</v>
      </c>
      <c r="C97" s="34">
        <v>74.13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</v>
      </c>
      <c r="N97">
        <v>271.88</v>
      </c>
      <c r="O97">
        <v>101.26</v>
      </c>
      <c r="P97">
        <v>7.39</v>
      </c>
      <c r="Q97">
        <v>40.020000000000003</v>
      </c>
      <c r="R97" s="93">
        <v>0</v>
      </c>
      <c r="S97" s="93">
        <v>0</v>
      </c>
      <c r="T97" s="93">
        <v>0</v>
      </c>
      <c r="U97">
        <v>7.31</v>
      </c>
      <c r="V97">
        <v>0</v>
      </c>
      <c r="W97">
        <v>6.42</v>
      </c>
      <c r="X97">
        <v>60.76</v>
      </c>
      <c r="Y97">
        <v>20.25</v>
      </c>
      <c r="Z97">
        <v>20.27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11.98</v>
      </c>
      <c r="AH97">
        <v>41.97</v>
      </c>
      <c r="AI97">
        <v>41.97</v>
      </c>
      <c r="AJ97">
        <v>29.63</v>
      </c>
      <c r="AK97">
        <v>0</v>
      </c>
      <c r="AL97">
        <v>0</v>
      </c>
    </row>
    <row r="98" spans="1:50">
      <c r="A98" t="s">
        <v>140</v>
      </c>
      <c r="B98" s="34">
        <v>261.58999999999997</v>
      </c>
      <c r="C98" s="34">
        <v>74.13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</v>
      </c>
      <c r="N98">
        <v>271.88</v>
      </c>
      <c r="O98">
        <v>101.26</v>
      </c>
      <c r="P98">
        <v>7.39</v>
      </c>
      <c r="Q98">
        <v>40.020000000000003</v>
      </c>
      <c r="R98" s="93">
        <v>0</v>
      </c>
      <c r="S98" s="93">
        <v>0</v>
      </c>
      <c r="T98" s="93">
        <v>0</v>
      </c>
      <c r="U98">
        <v>7.31</v>
      </c>
      <c r="V98">
        <v>0</v>
      </c>
      <c r="W98">
        <v>6.42</v>
      </c>
      <c r="X98">
        <v>60.75</v>
      </c>
      <c r="Y98">
        <v>20.25</v>
      </c>
      <c r="Z98">
        <v>20.25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11.62</v>
      </c>
      <c r="AH98">
        <v>40.96</v>
      </c>
      <c r="AI98">
        <v>40.96</v>
      </c>
      <c r="AJ98">
        <v>29.63</v>
      </c>
      <c r="AK98">
        <v>0</v>
      </c>
      <c r="AL98">
        <v>0</v>
      </c>
    </row>
    <row r="99" spans="1:50">
      <c r="A99" t="s">
        <v>141</v>
      </c>
      <c r="B99" s="34">
        <f>SUM(B3:B98)/4000</f>
        <v>5.9364400000000028</v>
      </c>
      <c r="C99" s="34">
        <f t="shared" ref="C99:P99" si="2">SUM(C3:C98)/4000</f>
        <v>1.5182375000000004</v>
      </c>
      <c r="D99" s="93">
        <f t="shared" ref="D99" si="3">SUM(D3:D98)/4000</f>
        <v>1.0625025000000001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0.12643750000000006</v>
      </c>
      <c r="K99" s="37">
        <f t="shared" si="2"/>
        <v>0.12643750000000006</v>
      </c>
      <c r="L99" s="37">
        <f t="shared" si="2"/>
        <v>0.1295925</v>
      </c>
      <c r="M99">
        <f t="shared" si="2"/>
        <v>1.3919999999999999</v>
      </c>
      <c r="N99">
        <f t="shared" si="2"/>
        <v>6.5251200000000038</v>
      </c>
      <c r="O99">
        <f t="shared" si="2"/>
        <v>2.430240000000004</v>
      </c>
      <c r="P99">
        <f t="shared" si="2"/>
        <v>0.19010499999999986</v>
      </c>
      <c r="Q99">
        <f t="shared" ref="Q99:AF99" si="5">SUM(Q3:Q98)/4000</f>
        <v>0.94871499999999986</v>
      </c>
      <c r="R99" s="93">
        <f t="shared" si="5"/>
        <v>0.36232500000000001</v>
      </c>
      <c r="S99" s="93">
        <f t="shared" si="5"/>
        <v>0.34372249999999999</v>
      </c>
      <c r="T99" s="93">
        <f t="shared" si="5"/>
        <v>0.35645499999999997</v>
      </c>
      <c r="U99">
        <f t="shared" si="5"/>
        <v>0.18194999999999978</v>
      </c>
      <c r="V99">
        <f t="shared" si="5"/>
        <v>1.0362329879999996</v>
      </c>
      <c r="W99">
        <f t="shared" si="5"/>
        <v>0.15584500000000001</v>
      </c>
      <c r="X99">
        <f t="shared" si="5"/>
        <v>1.4490600000000005</v>
      </c>
      <c r="Y99">
        <f t="shared" si="5"/>
        <v>0.48303000000000007</v>
      </c>
      <c r="Z99">
        <f t="shared" si="5"/>
        <v>0.48300750000000003</v>
      </c>
      <c r="AA99">
        <f t="shared" si="5"/>
        <v>2.0332499999999998</v>
      </c>
      <c r="AB99">
        <f t="shared" si="5"/>
        <v>0.40665749999999989</v>
      </c>
      <c r="AC99">
        <f t="shared" si="5"/>
        <v>0.68421750000000015</v>
      </c>
      <c r="AD99">
        <f t="shared" si="5"/>
        <v>0.36501500000000009</v>
      </c>
      <c r="AE99">
        <f t="shared" si="5"/>
        <v>0.63121249999999995</v>
      </c>
      <c r="AF99">
        <f t="shared" si="5"/>
        <v>0.31553749999999997</v>
      </c>
      <c r="AG99">
        <f t="shared" ref="AG99:AM99" si="6">SUM(AG3:AG98)/4000</f>
        <v>0.36573499999999987</v>
      </c>
      <c r="AH99">
        <f t="shared" si="6"/>
        <v>1.1797574999999996</v>
      </c>
      <c r="AI99">
        <f t="shared" si="6"/>
        <v>1.1797574999999996</v>
      </c>
      <c r="AJ99">
        <f t="shared" si="6"/>
        <v>0.69497249999999944</v>
      </c>
      <c r="AK99">
        <f t="shared" si="6"/>
        <v>1.4820974999999998</v>
      </c>
      <c r="AL99">
        <f t="shared" si="6"/>
        <v>0.63518249999999998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45173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512.34109608675863</v>
      </c>
      <c r="L3">
        <v>6.2790194564546011</v>
      </c>
      <c r="M3">
        <v>63.771081628063861</v>
      </c>
      <c r="N3">
        <v>51.882718076720955</v>
      </c>
      <c r="O3">
        <v>73.289080144291091</v>
      </c>
      <c r="P3">
        <v>27.526836711962577</v>
      </c>
      <c r="Q3">
        <v>8.7796103731343287</v>
      </c>
      <c r="R3">
        <v>9.3146915039062499</v>
      </c>
      <c r="S3">
        <v>11.588705882352942</v>
      </c>
      <c r="T3">
        <v>0</v>
      </c>
      <c r="U3">
        <v>61.911107737682165</v>
      </c>
      <c r="V3">
        <v>6.1064780342516762</v>
      </c>
      <c r="W3">
        <v>18.662277654735817</v>
      </c>
      <c r="X3">
        <v>64.788945257713891</v>
      </c>
      <c r="Y3">
        <v>0</v>
      </c>
      <c r="Z3">
        <v>0</v>
      </c>
      <c r="AA3">
        <v>18.513577979793247</v>
      </c>
      <c r="AB3">
        <v>17.351255999999999</v>
      </c>
      <c r="AC3">
        <v>12.764903812156433</v>
      </c>
      <c r="AD3">
        <v>16.071540000000006</v>
      </c>
      <c r="AE3">
        <v>21.712782000000001</v>
      </c>
      <c r="AF3">
        <v>12.303000000000001</v>
      </c>
      <c r="AG3">
        <v>27.0223224</v>
      </c>
      <c r="AH3">
        <v>67.171079999999989</v>
      </c>
      <c r="AI3">
        <v>0</v>
      </c>
      <c r="AJ3">
        <v>0</v>
      </c>
      <c r="AK3">
        <v>22.46322</v>
      </c>
      <c r="AL3">
        <v>63.283699999999996</v>
      </c>
      <c r="AM3">
        <v>0</v>
      </c>
      <c r="AN3">
        <v>0</v>
      </c>
      <c r="AO3">
        <v>11.621231999999997</v>
      </c>
      <c r="AP3">
        <v>5.8513940033480063</v>
      </c>
      <c r="AQ3">
        <v>31.442400000000003</v>
      </c>
      <c r="AR3">
        <v>10.667799999999996</v>
      </c>
      <c r="AS3">
        <v>14.415519999999999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1226.6423313774774</v>
      </c>
      <c r="DN3">
        <v>42.255045365849426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512.34109608675863</v>
      </c>
      <c r="L4">
        <v>6.2790194564546011</v>
      </c>
      <c r="M4">
        <v>63.771081628063861</v>
      </c>
      <c r="N4">
        <v>51.882718076720955</v>
      </c>
      <c r="O4">
        <v>73.289080144291091</v>
      </c>
      <c r="P4">
        <v>27.526836711962577</v>
      </c>
      <c r="Q4">
        <v>8.7796103731343287</v>
      </c>
      <c r="R4">
        <v>9.3146915039062499</v>
      </c>
      <c r="S4">
        <v>11.588705882352942</v>
      </c>
      <c r="T4">
        <v>0</v>
      </c>
      <c r="U4">
        <v>61.911107737682165</v>
      </c>
      <c r="V4">
        <v>6.1064780342516762</v>
      </c>
      <c r="W4">
        <v>18.659191820837393</v>
      </c>
      <c r="X4">
        <v>64.788945257713891</v>
      </c>
      <c r="Y4">
        <v>0</v>
      </c>
      <c r="Z4">
        <v>0</v>
      </c>
      <c r="AA4">
        <v>18.513577979793247</v>
      </c>
      <c r="AB4">
        <v>17.351255999999999</v>
      </c>
      <c r="AC4">
        <v>12.764903812156433</v>
      </c>
      <c r="AD4">
        <v>16.071540000000006</v>
      </c>
      <c r="AE4">
        <v>21.712782000000001</v>
      </c>
      <c r="AF4">
        <v>12.303000000000001</v>
      </c>
      <c r="AG4">
        <v>27.0223224</v>
      </c>
      <c r="AH4">
        <v>67.171079999999989</v>
      </c>
      <c r="AI4">
        <v>0</v>
      </c>
      <c r="AJ4">
        <v>0</v>
      </c>
      <c r="AK4">
        <v>22.46322</v>
      </c>
      <c r="AL4">
        <v>63.283699999999996</v>
      </c>
      <c r="AM4">
        <v>0</v>
      </c>
      <c r="AN4">
        <v>0</v>
      </c>
      <c r="AO4">
        <v>11.621231999999997</v>
      </c>
      <c r="AP4">
        <v>5.8513940033480063</v>
      </c>
      <c r="AQ4">
        <v>31.442400000000003</v>
      </c>
      <c r="AR4">
        <v>21.335599999999996</v>
      </c>
      <c r="AS4">
        <v>14.415519999999999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1236.951910513284</v>
      </c>
      <c r="DN4">
        <v>42.610180396144251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512.34109608675863</v>
      </c>
      <c r="L5">
        <v>6.2790194564546011</v>
      </c>
      <c r="M5">
        <v>63.771081628063861</v>
      </c>
      <c r="N5">
        <v>51.882718076720955</v>
      </c>
      <c r="O5">
        <v>73.289080144291091</v>
      </c>
      <c r="P5">
        <v>27.526836711962577</v>
      </c>
      <c r="Q5">
        <v>8.7822282608695659</v>
      </c>
      <c r="R5">
        <v>9.3146915039062499</v>
      </c>
      <c r="S5">
        <v>11.586402195217561</v>
      </c>
      <c r="T5">
        <v>0</v>
      </c>
      <c r="U5">
        <v>61.911107737682165</v>
      </c>
      <c r="V5">
        <v>6.1064780342516762</v>
      </c>
      <c r="W5">
        <v>18.659191820837393</v>
      </c>
      <c r="X5">
        <v>64.788945257713891</v>
      </c>
      <c r="Y5">
        <v>0</v>
      </c>
      <c r="Z5">
        <v>0</v>
      </c>
      <c r="AA5">
        <v>15.719468482617975</v>
      </c>
      <c r="AB5">
        <v>17.351255999999999</v>
      </c>
      <c r="AC5">
        <v>12.764903812156433</v>
      </c>
      <c r="AD5">
        <v>16.071540000000006</v>
      </c>
      <c r="AE5">
        <v>21.712782000000001</v>
      </c>
      <c r="AF5">
        <v>12.303000000000001</v>
      </c>
      <c r="AG5">
        <v>27.0223224</v>
      </c>
      <c r="AH5">
        <v>67.171079999999989</v>
      </c>
      <c r="AI5">
        <v>0</v>
      </c>
      <c r="AJ5">
        <v>0</v>
      </c>
      <c r="AK5">
        <v>22.46322</v>
      </c>
      <c r="AL5">
        <v>63.283699999999996</v>
      </c>
      <c r="AM5">
        <v>0</v>
      </c>
      <c r="AN5">
        <v>0</v>
      </c>
      <c r="AO5">
        <v>11.621231999999997</v>
      </c>
      <c r="AP5">
        <v>5.8513940033480063</v>
      </c>
      <c r="AQ5">
        <v>31.442400000000003</v>
      </c>
      <c r="AR5">
        <v>21.335599999999996</v>
      </c>
      <c r="AS5">
        <v>14.415519999999999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1234.2512121001992</v>
      </c>
      <c r="DN5">
        <v>42.51708351265362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512.34109608675863</v>
      </c>
      <c r="L6">
        <v>6.2790194564546011</v>
      </c>
      <c r="M6">
        <v>63.771081628063861</v>
      </c>
      <c r="N6">
        <v>51.882718076720955</v>
      </c>
      <c r="O6">
        <v>73.289080144291091</v>
      </c>
      <c r="P6">
        <v>27.526836711962577</v>
      </c>
      <c r="Q6">
        <v>8.7822282608695659</v>
      </c>
      <c r="R6">
        <v>9.3146915039062499</v>
      </c>
      <c r="S6">
        <v>11.586402195217561</v>
      </c>
      <c r="T6">
        <v>0</v>
      </c>
      <c r="U6">
        <v>61.911107737682165</v>
      </c>
      <c r="V6">
        <v>6.1064780342516762</v>
      </c>
      <c r="W6">
        <v>18.659191820837393</v>
      </c>
      <c r="X6">
        <v>64.788945257713891</v>
      </c>
      <c r="Y6">
        <v>0</v>
      </c>
      <c r="Z6">
        <v>0</v>
      </c>
      <c r="AA6">
        <v>12.318788766731526</v>
      </c>
      <c r="AB6">
        <v>17.351255999999999</v>
      </c>
      <c r="AC6">
        <v>12.764903812156433</v>
      </c>
      <c r="AD6">
        <v>16.071540000000006</v>
      </c>
      <c r="AE6">
        <v>21.712782000000001</v>
      </c>
      <c r="AF6">
        <v>12.303000000000001</v>
      </c>
      <c r="AG6">
        <v>27.0223224</v>
      </c>
      <c r="AH6">
        <v>67.171079999999989</v>
      </c>
      <c r="AI6">
        <v>0</v>
      </c>
      <c r="AJ6">
        <v>0</v>
      </c>
      <c r="AK6">
        <v>22.46322</v>
      </c>
      <c r="AL6">
        <v>63.283699999999996</v>
      </c>
      <c r="AM6">
        <v>0</v>
      </c>
      <c r="AN6">
        <v>0</v>
      </c>
      <c r="AO6">
        <v>11.621231999999997</v>
      </c>
      <c r="AP6">
        <v>5.8513940033480063</v>
      </c>
      <c r="AQ6">
        <v>31.442400000000003</v>
      </c>
      <c r="AR6">
        <v>10.667799999999996</v>
      </c>
      <c r="AS6">
        <v>14.415519999999999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1220.6512902594279</v>
      </c>
      <c r="DN6">
        <v>42.048525637538361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512.34109608675863</v>
      </c>
      <c r="L7">
        <v>6.2790194564546011</v>
      </c>
      <c r="M7">
        <v>63.771081628063861</v>
      </c>
      <c r="N7">
        <v>51.882718076720955</v>
      </c>
      <c r="O7">
        <v>73.289080144291091</v>
      </c>
      <c r="P7">
        <v>27.526836711962577</v>
      </c>
      <c r="Q7">
        <v>8.7822282608695659</v>
      </c>
      <c r="R7">
        <v>9.3146915039062499</v>
      </c>
      <c r="S7">
        <v>11.586402195217561</v>
      </c>
      <c r="T7">
        <v>0</v>
      </c>
      <c r="U7">
        <v>61.911107737682165</v>
      </c>
      <c r="V7">
        <v>6.1064780342516762</v>
      </c>
      <c r="W7">
        <v>18.659191820837393</v>
      </c>
      <c r="X7">
        <v>64.788945257713891</v>
      </c>
      <c r="Y7">
        <v>0</v>
      </c>
      <c r="Z7">
        <v>0</v>
      </c>
      <c r="AA7">
        <v>12.318788766731526</v>
      </c>
      <c r="AB7">
        <v>17.351255999999999</v>
      </c>
      <c r="AC7">
        <v>12.764903812156433</v>
      </c>
      <c r="AD7">
        <v>16.071540000000006</v>
      </c>
      <c r="AE7">
        <v>21.712782000000001</v>
      </c>
      <c r="AF7">
        <v>6.1515000000000004</v>
      </c>
      <c r="AG7">
        <v>27.0223224</v>
      </c>
      <c r="AH7">
        <v>67.171079999999989</v>
      </c>
      <c r="AI7">
        <v>0</v>
      </c>
      <c r="AJ7">
        <v>0</v>
      </c>
      <c r="AK7">
        <v>22.46322</v>
      </c>
      <c r="AL7">
        <v>63.283699999999996</v>
      </c>
      <c r="AM7">
        <v>0</v>
      </c>
      <c r="AN7">
        <v>0</v>
      </c>
      <c r="AO7">
        <v>11.621231999999997</v>
      </c>
      <c r="AP7">
        <v>5.8513940033480063</v>
      </c>
      <c r="AQ7">
        <v>31.442400000000003</v>
      </c>
      <c r="AR7">
        <v>10.667799999999996</v>
      </c>
      <c r="AS7">
        <v>14.415519999999999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1214.7046350707872</v>
      </c>
      <c r="DN7">
        <v>41.843680826179337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512.34109608675863</v>
      </c>
      <c r="L8">
        <v>6.2790194564546011</v>
      </c>
      <c r="M8">
        <v>63.771081628063861</v>
      </c>
      <c r="N8">
        <v>51.882718076720955</v>
      </c>
      <c r="O8">
        <v>73.289080144291091</v>
      </c>
      <c r="P8">
        <v>27.526836711962577</v>
      </c>
      <c r="Q8">
        <v>8.7822282608695659</v>
      </c>
      <c r="R8">
        <v>9.3146915039062499</v>
      </c>
      <c r="S8">
        <v>11.586402195217561</v>
      </c>
      <c r="T8">
        <v>0</v>
      </c>
      <c r="U8">
        <v>61.911107737682165</v>
      </c>
      <c r="V8">
        <v>6.1064780342516762</v>
      </c>
      <c r="W8">
        <v>18.659191820837393</v>
      </c>
      <c r="X8">
        <v>64.788945257713891</v>
      </c>
      <c r="Y8">
        <v>0</v>
      </c>
      <c r="Z8">
        <v>0</v>
      </c>
      <c r="AA8">
        <v>6.1420439766520554</v>
      </c>
      <c r="AB8">
        <v>17.351255999999999</v>
      </c>
      <c r="AC8">
        <v>12.764903812156433</v>
      </c>
      <c r="AD8">
        <v>16.071540000000006</v>
      </c>
      <c r="AE8">
        <v>21.712782000000001</v>
      </c>
      <c r="AF8">
        <v>6.1515000000000004</v>
      </c>
      <c r="AG8">
        <v>27.0223224</v>
      </c>
      <c r="AH8">
        <v>67.171079999999989</v>
      </c>
      <c r="AI8">
        <v>0</v>
      </c>
      <c r="AJ8">
        <v>0</v>
      </c>
      <c r="AK8">
        <v>22.46322</v>
      </c>
      <c r="AL8">
        <v>63.283699999999996</v>
      </c>
      <c r="AM8">
        <v>0</v>
      </c>
      <c r="AN8">
        <v>0</v>
      </c>
      <c r="AO8">
        <v>11.621231999999997</v>
      </c>
      <c r="AP8">
        <v>5.8513940033480063</v>
      </c>
      <c r="AQ8">
        <v>31.442400000000003</v>
      </c>
      <c r="AR8">
        <v>10.667799999999996</v>
      </c>
      <c r="AS8">
        <v>14.415519999999999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1208.7337155872428</v>
      </c>
      <c r="DN8">
        <v>41.637855519644162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512.34109608675863</v>
      </c>
      <c r="L9">
        <v>6.2790194564546011</v>
      </c>
      <c r="M9">
        <v>63.771081628063861</v>
      </c>
      <c r="N9">
        <v>51.882718076720955</v>
      </c>
      <c r="O9">
        <v>73.289080144291091</v>
      </c>
      <c r="P9">
        <v>27.526836711962577</v>
      </c>
      <c r="Q9">
        <v>8.7822282608695659</v>
      </c>
      <c r="R9">
        <v>9.3146915039062499</v>
      </c>
      <c r="S9">
        <v>11.586402195217561</v>
      </c>
      <c r="T9">
        <v>0</v>
      </c>
      <c r="U9">
        <v>61.911107737682165</v>
      </c>
      <c r="V9">
        <v>6.1064780342516762</v>
      </c>
      <c r="W9">
        <v>18.659191820837393</v>
      </c>
      <c r="X9">
        <v>64.788945257713891</v>
      </c>
      <c r="Y9">
        <v>0</v>
      </c>
      <c r="Z9">
        <v>0</v>
      </c>
      <c r="AA9">
        <v>6.1420439766520554</v>
      </c>
      <c r="AB9">
        <v>17.351255999999999</v>
      </c>
      <c r="AC9">
        <v>12.764903812156433</v>
      </c>
      <c r="AD9">
        <v>16.071540000000006</v>
      </c>
      <c r="AE9">
        <v>21.712782000000001</v>
      </c>
      <c r="AF9">
        <v>6.1515000000000004</v>
      </c>
      <c r="AG9">
        <v>27.0223224</v>
      </c>
      <c r="AH9">
        <v>67.171079999999989</v>
      </c>
      <c r="AI9">
        <v>0</v>
      </c>
      <c r="AJ9">
        <v>0</v>
      </c>
      <c r="AK9">
        <v>22.46322</v>
      </c>
      <c r="AL9">
        <v>63.283699999999996</v>
      </c>
      <c r="AM9">
        <v>0</v>
      </c>
      <c r="AN9">
        <v>0</v>
      </c>
      <c r="AO9">
        <v>11.621231999999997</v>
      </c>
      <c r="AP9">
        <v>5.8513940033480063</v>
      </c>
      <c r="AQ9">
        <v>31.442400000000003</v>
      </c>
      <c r="AR9">
        <v>10.667799999999996</v>
      </c>
      <c r="AS9">
        <v>7.0895999999999981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1201.6517487302699</v>
      </c>
      <c r="DN9">
        <v>41.393902376617106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512.34109608675863</v>
      </c>
      <c r="L10">
        <v>6.2790194564546011</v>
      </c>
      <c r="M10">
        <v>63.771081628063861</v>
      </c>
      <c r="N10">
        <v>51.882718076720955</v>
      </c>
      <c r="O10">
        <v>73.289080144291091</v>
      </c>
      <c r="P10">
        <v>27.526836711962577</v>
      </c>
      <c r="Q10">
        <v>8.7822282608695659</v>
      </c>
      <c r="R10">
        <v>9.3146915039062499</v>
      </c>
      <c r="S10">
        <v>11.586402195217561</v>
      </c>
      <c r="T10">
        <v>0</v>
      </c>
      <c r="U10">
        <v>61.911107737682165</v>
      </c>
      <c r="V10">
        <v>6.1064780342516762</v>
      </c>
      <c r="W10">
        <v>18.659191820837393</v>
      </c>
      <c r="X10">
        <v>64.788945257713891</v>
      </c>
      <c r="Y10">
        <v>0</v>
      </c>
      <c r="Z10">
        <v>0</v>
      </c>
      <c r="AA10">
        <v>0</v>
      </c>
      <c r="AB10">
        <v>17.351255999999999</v>
      </c>
      <c r="AC10">
        <v>12.764903812156433</v>
      </c>
      <c r="AD10">
        <v>16.071540000000006</v>
      </c>
      <c r="AE10">
        <v>21.712782000000001</v>
      </c>
      <c r="AF10">
        <v>6.1515000000000004</v>
      </c>
      <c r="AG10">
        <v>27.0223224</v>
      </c>
      <c r="AH10">
        <v>67.171079999999989</v>
      </c>
      <c r="AI10">
        <v>0</v>
      </c>
      <c r="AJ10">
        <v>0</v>
      </c>
      <c r="AK10">
        <v>22.46322</v>
      </c>
      <c r="AL10">
        <v>63.283699999999996</v>
      </c>
      <c r="AM10">
        <v>0</v>
      </c>
      <c r="AN10">
        <v>0</v>
      </c>
      <c r="AO10">
        <v>11.621231999999997</v>
      </c>
      <c r="AP10">
        <v>5.8513940033480063</v>
      </c>
      <c r="AQ10">
        <v>31.442400000000003</v>
      </c>
      <c r="AR10">
        <v>10.667799999999996</v>
      </c>
      <c r="AS10">
        <v>6.7942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1195.4288110486541</v>
      </c>
      <c r="DN10">
        <v>41.179396081580713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449.99635944405787</v>
      </c>
      <c r="L11">
        <v>2.999866290063911</v>
      </c>
      <c r="M11">
        <v>63.771081628063861</v>
      </c>
      <c r="N11">
        <v>51.882718076720955</v>
      </c>
      <c r="O11">
        <v>73.289080144291091</v>
      </c>
      <c r="P11">
        <v>27.526836711962577</v>
      </c>
      <c r="Q11">
        <v>3.0005027881040891</v>
      </c>
      <c r="R11">
        <v>9.3146915039062499</v>
      </c>
      <c r="S11">
        <v>4.9965356683804627</v>
      </c>
      <c r="T11">
        <v>0</v>
      </c>
      <c r="U11">
        <v>61.911107737682165</v>
      </c>
      <c r="V11">
        <v>6.1064780342516762</v>
      </c>
      <c r="W11">
        <v>18.659191820837393</v>
      </c>
      <c r="X11">
        <v>64.788945257713891</v>
      </c>
      <c r="Y11">
        <v>0</v>
      </c>
      <c r="Z11">
        <v>0</v>
      </c>
      <c r="AA11">
        <v>0</v>
      </c>
      <c r="AB11">
        <v>17.351255999999999</v>
      </c>
      <c r="AC11">
        <v>12.764903812156433</v>
      </c>
      <c r="AD11">
        <v>16.071540000000006</v>
      </c>
      <c r="AE11">
        <v>21.712782000000001</v>
      </c>
      <c r="AF11">
        <v>6.1515000000000004</v>
      </c>
      <c r="AG11">
        <v>27.0223224</v>
      </c>
      <c r="AH11">
        <v>67.171079999999989</v>
      </c>
      <c r="AI11">
        <v>0</v>
      </c>
      <c r="AJ11">
        <v>0</v>
      </c>
      <c r="AK11">
        <v>22.46322</v>
      </c>
      <c r="AL11">
        <v>63.283699999999996</v>
      </c>
      <c r="AM11">
        <v>0</v>
      </c>
      <c r="AN11">
        <v>0</v>
      </c>
      <c r="AO11">
        <v>11.621231999999997</v>
      </c>
      <c r="AP11">
        <v>5.8513940033480063</v>
      </c>
      <c r="AQ11">
        <v>31.442400000000003</v>
      </c>
      <c r="AR11">
        <v>10.667799999999996</v>
      </c>
      <c r="AS11">
        <v>6.7942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1120.0305787208151</v>
      </c>
      <c r="DN11">
        <v>38.58214660072543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400.00228922223613</v>
      </c>
      <c r="L12">
        <v>2.999866290063911</v>
      </c>
      <c r="M12">
        <v>63.771081628063861</v>
      </c>
      <c r="N12">
        <v>51.882718076720955</v>
      </c>
      <c r="O12">
        <v>73.289080144291091</v>
      </c>
      <c r="P12">
        <v>27.526836711962577</v>
      </c>
      <c r="Q12">
        <v>3.0005027881040891</v>
      </c>
      <c r="R12">
        <v>9.3146915039062499</v>
      </c>
      <c r="S12">
        <v>4.9965356683804627</v>
      </c>
      <c r="T12">
        <v>0</v>
      </c>
      <c r="U12">
        <v>61.911107737682165</v>
      </c>
      <c r="V12">
        <v>6.1064780342516762</v>
      </c>
      <c r="W12">
        <v>18.659191820837393</v>
      </c>
      <c r="X12">
        <v>64.788945257713891</v>
      </c>
      <c r="Y12">
        <v>0</v>
      </c>
      <c r="Z12">
        <v>0</v>
      </c>
      <c r="AA12">
        <v>0</v>
      </c>
      <c r="AB12">
        <v>17.351255999999999</v>
      </c>
      <c r="AC12">
        <v>12.764903812156433</v>
      </c>
      <c r="AD12">
        <v>16.071540000000006</v>
      </c>
      <c r="AE12">
        <v>21.712782000000001</v>
      </c>
      <c r="AF12">
        <v>6.1515000000000004</v>
      </c>
      <c r="AG12">
        <v>27.0223224</v>
      </c>
      <c r="AH12">
        <v>67.171079999999989</v>
      </c>
      <c r="AI12">
        <v>0</v>
      </c>
      <c r="AJ12">
        <v>0</v>
      </c>
      <c r="AK12">
        <v>22.46322</v>
      </c>
      <c r="AL12">
        <v>63.283699999999996</v>
      </c>
      <c r="AM12">
        <v>0</v>
      </c>
      <c r="AN12">
        <v>0</v>
      </c>
      <c r="AO12">
        <v>11.621231999999997</v>
      </c>
      <c r="AP12">
        <v>5.8513940033480063</v>
      </c>
      <c r="AQ12">
        <v>31.442400000000003</v>
      </c>
      <c r="AR12">
        <v>10.667799999999996</v>
      </c>
      <c r="AS12">
        <v>6.7942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1071.7013110390815</v>
      </c>
      <c r="DN12">
        <v>36.917344060637397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349.99701085820232</v>
      </c>
      <c r="L13">
        <v>2.999866290063911</v>
      </c>
      <c r="M13">
        <v>63.771081628063861</v>
      </c>
      <c r="N13">
        <v>51.882718076720955</v>
      </c>
      <c r="O13">
        <v>73.289080144291091</v>
      </c>
      <c r="P13">
        <v>27.526836711962577</v>
      </c>
      <c r="Q13">
        <v>3.0005027881040891</v>
      </c>
      <c r="R13">
        <v>9.3146915039062499</v>
      </c>
      <c r="S13">
        <v>4.9965356683804627</v>
      </c>
      <c r="T13">
        <v>0</v>
      </c>
      <c r="U13">
        <v>61.911107737682165</v>
      </c>
      <c r="V13">
        <v>6.1064780342516762</v>
      </c>
      <c r="W13">
        <v>18.659191820837393</v>
      </c>
      <c r="X13">
        <v>64.788945257713891</v>
      </c>
      <c r="Y13">
        <v>0</v>
      </c>
      <c r="Z13">
        <v>0</v>
      </c>
      <c r="AA13">
        <v>0</v>
      </c>
      <c r="AB13">
        <v>17.351255999999999</v>
      </c>
      <c r="AC13">
        <v>12.764903812156433</v>
      </c>
      <c r="AD13">
        <v>16.071540000000006</v>
      </c>
      <c r="AE13">
        <v>21.712782000000001</v>
      </c>
      <c r="AF13">
        <v>6.1515000000000004</v>
      </c>
      <c r="AG13">
        <v>27.0223224</v>
      </c>
      <c r="AH13">
        <v>67.171079999999989</v>
      </c>
      <c r="AI13">
        <v>0</v>
      </c>
      <c r="AJ13">
        <v>0</v>
      </c>
      <c r="AK13">
        <v>22.46322</v>
      </c>
      <c r="AL13">
        <v>63.283699999999996</v>
      </c>
      <c r="AM13">
        <v>0</v>
      </c>
      <c r="AN13">
        <v>0</v>
      </c>
      <c r="AO13">
        <v>11.621231999999997</v>
      </c>
      <c r="AP13">
        <v>5.8513940033480063</v>
      </c>
      <c r="AQ13">
        <v>26.201999999999998</v>
      </c>
      <c r="AR13">
        <v>9.2130999999999972</v>
      </c>
      <c r="AS13">
        <v>6.7942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1016.8890550130645</v>
      </c>
      <c r="DN13">
        <v>35.02922172262037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309.99660174239835</v>
      </c>
      <c r="L14">
        <v>2.999866290063911</v>
      </c>
      <c r="M14">
        <v>63.771081628063861</v>
      </c>
      <c r="N14">
        <v>51.882718076720955</v>
      </c>
      <c r="O14">
        <v>73.289080144291091</v>
      </c>
      <c r="P14">
        <v>27.526836711962577</v>
      </c>
      <c r="Q14">
        <v>3.0005027881040891</v>
      </c>
      <c r="R14">
        <v>9.3146915039062499</v>
      </c>
      <c r="S14">
        <v>4.9965356683804627</v>
      </c>
      <c r="T14">
        <v>0</v>
      </c>
      <c r="U14">
        <v>61.911107737682165</v>
      </c>
      <c r="V14">
        <v>6.1064780342516762</v>
      </c>
      <c r="W14">
        <v>18.659191820837393</v>
      </c>
      <c r="X14">
        <v>64.788945257713891</v>
      </c>
      <c r="Y14">
        <v>0</v>
      </c>
      <c r="Z14">
        <v>0</v>
      </c>
      <c r="AA14">
        <v>0</v>
      </c>
      <c r="AB14">
        <v>17.351255999999999</v>
      </c>
      <c r="AC14">
        <v>12.764903812156433</v>
      </c>
      <c r="AD14">
        <v>16.071540000000006</v>
      </c>
      <c r="AE14">
        <v>21.712782000000001</v>
      </c>
      <c r="AF14">
        <v>6.1515000000000004</v>
      </c>
      <c r="AG14">
        <v>27.0223224</v>
      </c>
      <c r="AH14">
        <v>67.171079999999989</v>
      </c>
      <c r="AI14">
        <v>0</v>
      </c>
      <c r="AJ14">
        <v>0</v>
      </c>
      <c r="AK14">
        <v>22.46322</v>
      </c>
      <c r="AL14">
        <v>63.283699999999996</v>
      </c>
      <c r="AM14">
        <v>0</v>
      </c>
      <c r="AN14">
        <v>0</v>
      </c>
      <c r="AO14">
        <v>11.621231999999997</v>
      </c>
      <c r="AP14">
        <v>5.8513940033480063</v>
      </c>
      <c r="AQ14">
        <v>20.961600000000004</v>
      </c>
      <c r="AR14">
        <v>9.2130999999999972</v>
      </c>
      <c r="AS14">
        <v>6.7942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973.15476484273961</v>
      </c>
      <c r="DN14">
        <v>33.522702777141525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270.00240322362907</v>
      </c>
      <c r="L15">
        <v>2.9998781409828776</v>
      </c>
      <c r="M15">
        <v>63.771081628063861</v>
      </c>
      <c r="N15">
        <v>51.882718076720955</v>
      </c>
      <c r="O15">
        <v>73.289080144291091</v>
      </c>
      <c r="P15">
        <v>27.526836711962577</v>
      </c>
      <c r="Q15">
        <v>3.0005027881040891</v>
      </c>
      <c r="R15">
        <v>9.3146915039062499</v>
      </c>
      <c r="S15">
        <v>4.9965356683804627</v>
      </c>
      <c r="T15">
        <v>0</v>
      </c>
      <c r="U15">
        <v>61.911107737682165</v>
      </c>
      <c r="V15">
        <v>6.1064780342516762</v>
      </c>
      <c r="W15">
        <v>18.659191820837393</v>
      </c>
      <c r="X15">
        <v>64.788945257713891</v>
      </c>
      <c r="Y15">
        <v>0</v>
      </c>
      <c r="Z15">
        <v>0</v>
      </c>
      <c r="AA15">
        <v>0</v>
      </c>
      <c r="AB15">
        <v>17.351255999999999</v>
      </c>
      <c r="AC15">
        <v>12.764903812156433</v>
      </c>
      <c r="AD15">
        <v>16.071540000000006</v>
      </c>
      <c r="AE15">
        <v>21.712782000000001</v>
      </c>
      <c r="AF15">
        <v>6.1515000000000004</v>
      </c>
      <c r="AG15">
        <v>27.0223224</v>
      </c>
      <c r="AH15">
        <v>67.171079999999989</v>
      </c>
      <c r="AI15">
        <v>0</v>
      </c>
      <c r="AJ15">
        <v>0</v>
      </c>
      <c r="AK15">
        <v>22.46322</v>
      </c>
      <c r="AL15">
        <v>60.682999999999993</v>
      </c>
      <c r="AM15">
        <v>0</v>
      </c>
      <c r="AN15">
        <v>0</v>
      </c>
      <c r="AO15">
        <v>11.621231999999997</v>
      </c>
      <c r="AP15">
        <v>5.3450233684428916</v>
      </c>
      <c r="AQ15">
        <v>20.961600000000004</v>
      </c>
      <c r="AR15">
        <v>9.2130999999999972</v>
      </c>
      <c r="AS15">
        <v>6.7942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931.48880943944425</v>
      </c>
      <c r="DN15">
        <v>32.087400877681489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270.00240322362907</v>
      </c>
      <c r="L16">
        <v>2.9998781409828776</v>
      </c>
      <c r="M16">
        <v>63.771081628063861</v>
      </c>
      <c r="N16">
        <v>51.882718076720955</v>
      </c>
      <c r="O16">
        <v>73.289080144291091</v>
      </c>
      <c r="P16">
        <v>27.526836711962577</v>
      </c>
      <c r="Q16">
        <v>3.0005027881040891</v>
      </c>
      <c r="R16">
        <v>3.0026495132127953</v>
      </c>
      <c r="S16">
        <v>4.9965356683804627</v>
      </c>
      <c r="T16">
        <v>0</v>
      </c>
      <c r="U16">
        <v>61.911107737682165</v>
      </c>
      <c r="V16">
        <v>6.1064780342516762</v>
      </c>
      <c r="W16">
        <v>18.659191820837393</v>
      </c>
      <c r="X16">
        <v>64.788945257713891</v>
      </c>
      <c r="Y16">
        <v>0</v>
      </c>
      <c r="Z16">
        <v>0</v>
      </c>
      <c r="AA16">
        <v>0</v>
      </c>
      <c r="AB16">
        <v>17.351255999999999</v>
      </c>
      <c r="AC16">
        <v>12.764903812156433</v>
      </c>
      <c r="AD16">
        <v>16.071540000000006</v>
      </c>
      <c r="AE16">
        <v>21.712782000000001</v>
      </c>
      <c r="AF16">
        <v>6.1515000000000004</v>
      </c>
      <c r="AG16">
        <v>27.0223224</v>
      </c>
      <c r="AH16">
        <v>67.171079999999989</v>
      </c>
      <c r="AI16">
        <v>0</v>
      </c>
      <c r="AJ16">
        <v>0</v>
      </c>
      <c r="AK16">
        <v>22.46322</v>
      </c>
      <c r="AL16">
        <v>60.682999999999993</v>
      </c>
      <c r="AM16">
        <v>0</v>
      </c>
      <c r="AN16">
        <v>0</v>
      </c>
      <c r="AO16">
        <v>11.621231999999997</v>
      </c>
      <c r="AP16">
        <v>5.3450233684428916</v>
      </c>
      <c r="AQ16">
        <v>20.961600000000004</v>
      </c>
      <c r="AR16">
        <v>9.2130999999999972</v>
      </c>
      <c r="AS16">
        <v>6.7942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925.38695835867873</v>
      </c>
      <c r="DN16">
        <v>31.877209967753423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270.00240322362907</v>
      </c>
      <c r="L17">
        <v>2.9998781409828776</v>
      </c>
      <c r="M17">
        <v>63.771081628063861</v>
      </c>
      <c r="N17">
        <v>51.882718076720955</v>
      </c>
      <c r="O17">
        <v>73.289080144291091</v>
      </c>
      <c r="P17">
        <v>27.526836711962577</v>
      </c>
      <c r="Q17">
        <v>3.2793765017699106</v>
      </c>
      <c r="R17">
        <v>3.0026495132127953</v>
      </c>
      <c r="S17">
        <v>4.9965356683804627</v>
      </c>
      <c r="T17">
        <v>0</v>
      </c>
      <c r="U17">
        <v>61.911107737682165</v>
      </c>
      <c r="V17">
        <v>1.9983660676532768</v>
      </c>
      <c r="W17">
        <v>4.9960951560818083</v>
      </c>
      <c r="X17">
        <v>49.998458581449725</v>
      </c>
      <c r="Y17">
        <v>0</v>
      </c>
      <c r="Z17">
        <v>0</v>
      </c>
      <c r="AA17">
        <v>0</v>
      </c>
      <c r="AB17">
        <v>17.351255999999999</v>
      </c>
      <c r="AC17">
        <v>12.764903812156433</v>
      </c>
      <c r="AD17">
        <v>16.071540000000006</v>
      </c>
      <c r="AE17">
        <v>21.712782000000001</v>
      </c>
      <c r="AF17">
        <v>6.1515000000000004</v>
      </c>
      <c r="AG17">
        <v>27.0223224</v>
      </c>
      <c r="AH17">
        <v>67.171079999999989</v>
      </c>
      <c r="AI17">
        <v>0</v>
      </c>
      <c r="AJ17">
        <v>0</v>
      </c>
      <c r="AK17">
        <v>22.46322</v>
      </c>
      <c r="AL17">
        <v>60.682999999999993</v>
      </c>
      <c r="AM17">
        <v>0</v>
      </c>
      <c r="AN17">
        <v>0</v>
      </c>
      <c r="AO17">
        <v>11.621231999999997</v>
      </c>
      <c r="AP17">
        <v>5.3450233684428916</v>
      </c>
      <c r="AQ17">
        <v>20.961600000000004</v>
      </c>
      <c r="AR17">
        <v>9.2130999999999972</v>
      </c>
      <c r="AS17">
        <v>6.7942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894.1791548587297</v>
      </c>
      <c r="DN17">
        <v>30.802191873750054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270.00240322362907</v>
      </c>
      <c r="L18">
        <v>2.9998781409828776</v>
      </c>
      <c r="M18">
        <v>63.771081628063861</v>
      </c>
      <c r="N18">
        <v>51.882718076720955</v>
      </c>
      <c r="O18">
        <v>73.289080144291091</v>
      </c>
      <c r="P18">
        <v>27.526836711962577</v>
      </c>
      <c r="Q18">
        <v>3.2793765017699106</v>
      </c>
      <c r="R18">
        <v>3.0026495132127953</v>
      </c>
      <c r="S18">
        <v>4.9965356683804627</v>
      </c>
      <c r="T18">
        <v>0</v>
      </c>
      <c r="U18">
        <v>61.911107737682165</v>
      </c>
      <c r="V18">
        <v>1.9983660676532768</v>
      </c>
      <c r="W18">
        <v>4.9960951560818083</v>
      </c>
      <c r="X18">
        <v>40.002850337154428</v>
      </c>
      <c r="Y18">
        <v>0</v>
      </c>
      <c r="Z18">
        <v>0</v>
      </c>
      <c r="AA18">
        <v>0</v>
      </c>
      <c r="AB18">
        <v>17.351255999999999</v>
      </c>
      <c r="AC18">
        <v>12.764903812156433</v>
      </c>
      <c r="AD18">
        <v>16.071540000000006</v>
      </c>
      <c r="AE18">
        <v>21.712782000000001</v>
      </c>
      <c r="AF18">
        <v>6.1515000000000004</v>
      </c>
      <c r="AG18">
        <v>27.0223224</v>
      </c>
      <c r="AH18">
        <v>67.171079999999989</v>
      </c>
      <c r="AI18">
        <v>0</v>
      </c>
      <c r="AJ18">
        <v>0</v>
      </c>
      <c r="AK18">
        <v>22.46322</v>
      </c>
      <c r="AL18">
        <v>60.682999999999993</v>
      </c>
      <c r="AM18">
        <v>0</v>
      </c>
      <c r="AN18">
        <v>0</v>
      </c>
      <c r="AO18">
        <v>11.621231999999997</v>
      </c>
      <c r="AP18">
        <v>5.3450233684428916</v>
      </c>
      <c r="AQ18">
        <v>20.961600000000004</v>
      </c>
      <c r="AR18">
        <v>9.2130999999999972</v>
      </c>
      <c r="AS18">
        <v>6.7942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884.51640035069909</v>
      </c>
      <c r="DN18">
        <v>30.469338137485458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270.00240322362907</v>
      </c>
      <c r="L19">
        <v>2.9998781409828776</v>
      </c>
      <c r="M19">
        <v>63.771081628063861</v>
      </c>
      <c r="N19">
        <v>51.882718076720955</v>
      </c>
      <c r="O19">
        <v>73.289080144291091</v>
      </c>
      <c r="P19">
        <v>27.526836711962577</v>
      </c>
      <c r="Q19">
        <v>3.2793765017699106</v>
      </c>
      <c r="R19">
        <v>3.0026495132127953</v>
      </c>
      <c r="S19">
        <v>4.9965356683804627</v>
      </c>
      <c r="T19">
        <v>0</v>
      </c>
      <c r="U19">
        <v>61.911107737682165</v>
      </c>
      <c r="V19">
        <v>1.9983660676532768</v>
      </c>
      <c r="W19">
        <v>4.9960951560818083</v>
      </c>
      <c r="X19">
        <v>30.000429476002576</v>
      </c>
      <c r="Y19">
        <v>0</v>
      </c>
      <c r="Z19">
        <v>0</v>
      </c>
      <c r="AA19">
        <v>0</v>
      </c>
      <c r="AB19">
        <v>17.351255999999999</v>
      </c>
      <c r="AC19">
        <v>12.764903812156433</v>
      </c>
      <c r="AD19">
        <v>16.071540000000006</v>
      </c>
      <c r="AE19">
        <v>21.712782000000001</v>
      </c>
      <c r="AF19">
        <v>6.1515000000000004</v>
      </c>
      <c r="AG19">
        <v>27.0223224</v>
      </c>
      <c r="AH19">
        <v>67.171079999999989</v>
      </c>
      <c r="AI19">
        <v>0</v>
      </c>
      <c r="AJ19">
        <v>0</v>
      </c>
      <c r="AK19">
        <v>22.46322</v>
      </c>
      <c r="AL19">
        <v>60.682999999999993</v>
      </c>
      <c r="AM19">
        <v>0</v>
      </c>
      <c r="AN19">
        <v>0</v>
      </c>
      <c r="AO19">
        <v>11.621231999999997</v>
      </c>
      <c r="AP19">
        <v>5.3450233684428916</v>
      </c>
      <c r="AQ19">
        <v>11.790900000000001</v>
      </c>
      <c r="AR19">
        <v>9.2130999999999972</v>
      </c>
      <c r="AS19">
        <v>6.7942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865.98174439268996</v>
      </c>
      <c r="DN19">
        <v>29.830873234342761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270.00240322362907</v>
      </c>
      <c r="L20">
        <v>2.9998781409828776</v>
      </c>
      <c r="M20">
        <v>63.771081628063861</v>
      </c>
      <c r="N20">
        <v>51.882718076720955</v>
      </c>
      <c r="O20">
        <v>73.289080144291091</v>
      </c>
      <c r="P20">
        <v>27.526836711962577</v>
      </c>
      <c r="Q20">
        <v>3.2793765017699106</v>
      </c>
      <c r="R20">
        <v>3.0026495132127953</v>
      </c>
      <c r="S20">
        <v>4.9965356683804627</v>
      </c>
      <c r="T20">
        <v>0</v>
      </c>
      <c r="U20">
        <v>61.911107737682165</v>
      </c>
      <c r="V20">
        <v>1.9983660676532768</v>
      </c>
      <c r="W20">
        <v>4.9960951560818083</v>
      </c>
      <c r="X20">
        <v>30.000429476002576</v>
      </c>
      <c r="Y20">
        <v>0</v>
      </c>
      <c r="Z20">
        <v>0</v>
      </c>
      <c r="AA20">
        <v>0</v>
      </c>
      <c r="AB20">
        <v>17.351255999999999</v>
      </c>
      <c r="AC20">
        <v>12.764903812156433</v>
      </c>
      <c r="AD20">
        <v>16.071540000000006</v>
      </c>
      <c r="AE20">
        <v>21.712782000000001</v>
      </c>
      <c r="AF20">
        <v>6.1515000000000004</v>
      </c>
      <c r="AG20">
        <v>27.0223224</v>
      </c>
      <c r="AH20">
        <v>67.171079999999989</v>
      </c>
      <c r="AI20">
        <v>0</v>
      </c>
      <c r="AJ20">
        <v>0</v>
      </c>
      <c r="AK20">
        <v>22.46322</v>
      </c>
      <c r="AL20">
        <v>60.682999999999993</v>
      </c>
      <c r="AM20">
        <v>0</v>
      </c>
      <c r="AN20">
        <v>0</v>
      </c>
      <c r="AO20">
        <v>11.621231999999997</v>
      </c>
      <c r="AP20">
        <v>5.3450233684428916</v>
      </c>
      <c r="AQ20">
        <v>10.480800000000002</v>
      </c>
      <c r="AR20">
        <v>9.2130999999999972</v>
      </c>
      <c r="AS20">
        <v>6.7942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864.71527072269009</v>
      </c>
      <c r="DN20">
        <v>29.787246904342766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270.00240322362907</v>
      </c>
      <c r="L21">
        <v>2.9998781409828776</v>
      </c>
      <c r="M21">
        <v>63.771081628063861</v>
      </c>
      <c r="N21">
        <v>51.882718076720955</v>
      </c>
      <c r="O21">
        <v>73.289080144291091</v>
      </c>
      <c r="P21">
        <v>27.526836711962577</v>
      </c>
      <c r="Q21">
        <v>3.0005027881040891</v>
      </c>
      <c r="R21">
        <v>3.0026495132127953</v>
      </c>
      <c r="S21">
        <v>4.9965356683804627</v>
      </c>
      <c r="T21">
        <v>0</v>
      </c>
      <c r="U21">
        <v>61.911107737682165</v>
      </c>
      <c r="V21">
        <v>1.9983660676532768</v>
      </c>
      <c r="W21">
        <v>4.9960951560818083</v>
      </c>
      <c r="X21">
        <v>30.000429476002576</v>
      </c>
      <c r="Y21">
        <v>0</v>
      </c>
      <c r="Z21">
        <v>0</v>
      </c>
      <c r="AA21">
        <v>0</v>
      </c>
      <c r="AB21">
        <v>17.351255999999999</v>
      </c>
      <c r="AC21">
        <v>8.50136</v>
      </c>
      <c r="AD21">
        <v>16.071540000000006</v>
      </c>
      <c r="AE21">
        <v>21.712782000000001</v>
      </c>
      <c r="AF21">
        <v>6.1515000000000004</v>
      </c>
      <c r="AG21">
        <v>27.0223224</v>
      </c>
      <c r="AH21">
        <v>67.171079999999989</v>
      </c>
      <c r="AI21">
        <v>0</v>
      </c>
      <c r="AJ21">
        <v>0</v>
      </c>
      <c r="AK21">
        <v>22.46322</v>
      </c>
      <c r="AL21">
        <v>60.682999999999993</v>
      </c>
      <c r="AM21">
        <v>0</v>
      </c>
      <c r="AN21">
        <v>0</v>
      </c>
      <c r="AO21">
        <v>11.621231999999997</v>
      </c>
      <c r="AP21">
        <v>5.3450233684428916</v>
      </c>
      <c r="AQ21">
        <v>10.480800000000002</v>
      </c>
      <c r="AR21">
        <v>9.2130999999999972</v>
      </c>
      <c r="AS21">
        <v>6.7942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860.32411576075003</v>
      </c>
      <c r="DN21">
        <v>29.635984340460396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270.00240322362907</v>
      </c>
      <c r="L22">
        <v>2.9998781409828776</v>
      </c>
      <c r="M22">
        <v>63.771081628063861</v>
      </c>
      <c r="N22">
        <v>51.882718076720955</v>
      </c>
      <c r="O22">
        <v>73.289080144291091</v>
      </c>
      <c r="P22">
        <v>27.526836711962577</v>
      </c>
      <c r="Q22">
        <v>3.0005027881040891</v>
      </c>
      <c r="R22">
        <v>3.0026495132127953</v>
      </c>
      <c r="S22">
        <v>4.9965356683804627</v>
      </c>
      <c r="T22">
        <v>0</v>
      </c>
      <c r="U22">
        <v>61.911107737682165</v>
      </c>
      <c r="V22">
        <v>1.9983660676532768</v>
      </c>
      <c r="W22">
        <v>4.9960951560818083</v>
      </c>
      <c r="X22">
        <v>30.000429476002576</v>
      </c>
      <c r="Y22">
        <v>0</v>
      </c>
      <c r="Z22">
        <v>0</v>
      </c>
      <c r="AA22">
        <v>0</v>
      </c>
      <c r="AB22">
        <v>17.351255999999999</v>
      </c>
      <c r="AC22">
        <v>8.50136</v>
      </c>
      <c r="AD22">
        <v>16.071540000000006</v>
      </c>
      <c r="AE22">
        <v>21.712782000000001</v>
      </c>
      <c r="AF22">
        <v>6.1515000000000004</v>
      </c>
      <c r="AG22">
        <v>27.0223224</v>
      </c>
      <c r="AH22">
        <v>67.171079999999989</v>
      </c>
      <c r="AI22">
        <v>0</v>
      </c>
      <c r="AJ22">
        <v>0</v>
      </c>
      <c r="AK22">
        <v>22.46322</v>
      </c>
      <c r="AL22">
        <v>60.682999999999993</v>
      </c>
      <c r="AM22">
        <v>0</v>
      </c>
      <c r="AN22">
        <v>0</v>
      </c>
      <c r="AO22">
        <v>11.621231999999997</v>
      </c>
      <c r="AP22">
        <v>5.3450233684428916</v>
      </c>
      <c r="AQ22">
        <v>10.480800000000002</v>
      </c>
      <c r="AR22">
        <v>9.2130999999999972</v>
      </c>
      <c r="AS22">
        <v>6.7942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860.32411576075003</v>
      </c>
      <c r="DN22">
        <v>29.635984340460396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270.00240322362907</v>
      </c>
      <c r="L23">
        <v>2.999866290063911</v>
      </c>
      <c r="M23">
        <v>63.771081628063861</v>
      </c>
      <c r="N23">
        <v>51.882718076720955</v>
      </c>
      <c r="O23">
        <v>73.289080144291091</v>
      </c>
      <c r="P23">
        <v>27.526836711962577</v>
      </c>
      <c r="Q23">
        <v>2.9992838427947595</v>
      </c>
      <c r="R23">
        <v>3.0026495132127953</v>
      </c>
      <c r="S23">
        <v>4.9965599733263595</v>
      </c>
      <c r="T23">
        <v>0</v>
      </c>
      <c r="U23">
        <v>61.911107737682165</v>
      </c>
      <c r="V23">
        <v>1.9983660676532768</v>
      </c>
      <c r="W23">
        <v>4.9960951560818083</v>
      </c>
      <c r="X23">
        <v>30.000429476002576</v>
      </c>
      <c r="Y23">
        <v>0</v>
      </c>
      <c r="Z23">
        <v>0</v>
      </c>
      <c r="AA23">
        <v>0</v>
      </c>
      <c r="AB23">
        <v>17.351255999999999</v>
      </c>
      <c r="AC23">
        <v>8.50136</v>
      </c>
      <c r="AD23">
        <v>16.071540000000006</v>
      </c>
      <c r="AE23">
        <v>21.712782000000001</v>
      </c>
      <c r="AF23">
        <v>6.1515000000000004</v>
      </c>
      <c r="AG23">
        <v>27.0223224</v>
      </c>
      <c r="AH23">
        <v>67.171079999999989</v>
      </c>
      <c r="AI23">
        <v>0</v>
      </c>
      <c r="AJ23">
        <v>0</v>
      </c>
      <c r="AK23">
        <v>22.46322</v>
      </c>
      <c r="AL23">
        <v>60.682999999999993</v>
      </c>
      <c r="AM23">
        <v>0</v>
      </c>
      <c r="AN23">
        <v>0</v>
      </c>
      <c r="AO23">
        <v>11.621231999999997</v>
      </c>
      <c r="AP23">
        <v>5.3450233684428916</v>
      </c>
      <c r="AQ23">
        <v>10.480800000000002</v>
      </c>
      <c r="AR23">
        <v>9.2130999999999972</v>
      </c>
      <c r="AS23">
        <v>6.7942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860.32294951606161</v>
      </c>
      <c r="DN23">
        <v>29.635944093866435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270.00240322362907</v>
      </c>
      <c r="L24">
        <v>2.999866290063911</v>
      </c>
      <c r="M24">
        <v>63.771081628063861</v>
      </c>
      <c r="N24">
        <v>51.882718076720955</v>
      </c>
      <c r="O24">
        <v>73.289080144291091</v>
      </c>
      <c r="P24">
        <v>27.526836711962577</v>
      </c>
      <c r="Q24">
        <v>2.9992838427947595</v>
      </c>
      <c r="R24">
        <v>3.0026495132127953</v>
      </c>
      <c r="S24">
        <v>4.9964507836990597</v>
      </c>
      <c r="T24">
        <v>0</v>
      </c>
      <c r="U24">
        <v>61.911107737682165</v>
      </c>
      <c r="V24">
        <v>1.9983660676532768</v>
      </c>
      <c r="W24">
        <v>4.9960951560818083</v>
      </c>
      <c r="X24">
        <v>30.000429476002576</v>
      </c>
      <c r="Y24">
        <v>0</v>
      </c>
      <c r="Z24">
        <v>0</v>
      </c>
      <c r="AA24">
        <v>0</v>
      </c>
      <c r="AB24">
        <v>17.351255999999999</v>
      </c>
      <c r="AC24">
        <v>8.50136</v>
      </c>
      <c r="AD24">
        <v>16.071540000000006</v>
      </c>
      <c r="AE24">
        <v>21.712782000000001</v>
      </c>
      <c r="AF24">
        <v>6.1515000000000004</v>
      </c>
      <c r="AG24">
        <v>27.0223224</v>
      </c>
      <c r="AH24">
        <v>67.171079999999989</v>
      </c>
      <c r="AI24">
        <v>0</v>
      </c>
      <c r="AJ24">
        <v>0</v>
      </c>
      <c r="AK24">
        <v>22.46322</v>
      </c>
      <c r="AL24">
        <v>60.682999999999993</v>
      </c>
      <c r="AM24">
        <v>0</v>
      </c>
      <c r="AN24">
        <v>0</v>
      </c>
      <c r="AO24">
        <v>11.621231999999997</v>
      </c>
      <c r="AP24">
        <v>5.3450233684428916</v>
      </c>
      <c r="AQ24">
        <v>10.480800000000002</v>
      </c>
      <c r="AR24">
        <v>9.2130999999999972</v>
      </c>
      <c r="AS24">
        <v>6.7942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860.3228438509027</v>
      </c>
      <c r="DN24">
        <v>29.635940569397974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269.99802160038405</v>
      </c>
      <c r="L25">
        <v>2.9998781409828776</v>
      </c>
      <c r="M25">
        <v>63.771081628063861</v>
      </c>
      <c r="N25">
        <v>51.882718076720955</v>
      </c>
      <c r="O25">
        <v>73.289080144291091</v>
      </c>
      <c r="P25">
        <v>27.526836711962577</v>
      </c>
      <c r="Q25">
        <v>3.0005027881040891</v>
      </c>
      <c r="R25">
        <v>3.0026495132127953</v>
      </c>
      <c r="S25">
        <v>4.9965356683804627</v>
      </c>
      <c r="T25">
        <v>0</v>
      </c>
      <c r="U25">
        <v>61.911107737682165</v>
      </c>
      <c r="V25">
        <v>1.9983660676532768</v>
      </c>
      <c r="W25">
        <v>4.9960951560818083</v>
      </c>
      <c r="X25">
        <v>30.000429476002576</v>
      </c>
      <c r="Y25">
        <v>0</v>
      </c>
      <c r="Z25">
        <v>0</v>
      </c>
      <c r="AA25">
        <v>0</v>
      </c>
      <c r="AB25">
        <v>17.351255999999999</v>
      </c>
      <c r="AC25">
        <v>8.50136</v>
      </c>
      <c r="AD25">
        <v>16.071540000000006</v>
      </c>
      <c r="AE25">
        <v>21.712782000000001</v>
      </c>
      <c r="AF25">
        <v>6.1515000000000004</v>
      </c>
      <c r="AG25">
        <v>27.0223224</v>
      </c>
      <c r="AH25">
        <v>67.171079999999989</v>
      </c>
      <c r="AI25">
        <v>0</v>
      </c>
      <c r="AJ25">
        <v>0</v>
      </c>
      <c r="AK25">
        <v>22.46322</v>
      </c>
      <c r="AL25">
        <v>60.682999999999993</v>
      </c>
      <c r="AM25">
        <v>0</v>
      </c>
      <c r="AN25">
        <v>0</v>
      </c>
      <c r="AO25">
        <v>11.3629824</v>
      </c>
      <c r="AP25">
        <v>5.3450233684428916</v>
      </c>
      <c r="AQ25">
        <v>10.480800000000002</v>
      </c>
      <c r="AR25">
        <v>9.2130999999999972</v>
      </c>
      <c r="AS25">
        <v>6.7942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860.07023026809316</v>
      </c>
      <c r="DN25">
        <v>29.627238609872215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269.99802160038405</v>
      </c>
      <c r="L26">
        <v>2.9998781409828776</v>
      </c>
      <c r="M26">
        <v>63.771081628063861</v>
      </c>
      <c r="N26">
        <v>51.882718076720955</v>
      </c>
      <c r="O26">
        <v>73.289080144291091</v>
      </c>
      <c r="P26">
        <v>27.526836711962577</v>
      </c>
      <c r="Q26">
        <v>3.0005027881040891</v>
      </c>
      <c r="R26">
        <v>3.0026495132127953</v>
      </c>
      <c r="S26">
        <v>4.9965356683804627</v>
      </c>
      <c r="T26">
        <v>0</v>
      </c>
      <c r="U26">
        <v>61.911107737682165</v>
      </c>
      <c r="V26">
        <v>1.9983660676532768</v>
      </c>
      <c r="W26">
        <v>4.9960951560818083</v>
      </c>
      <c r="X26">
        <v>30.000429476002576</v>
      </c>
      <c r="Y26">
        <v>0</v>
      </c>
      <c r="Z26">
        <v>0</v>
      </c>
      <c r="AA26">
        <v>0</v>
      </c>
      <c r="AB26">
        <v>17.351255999999999</v>
      </c>
      <c r="AC26">
        <v>8.50136</v>
      </c>
      <c r="AD26">
        <v>16.071540000000006</v>
      </c>
      <c r="AE26">
        <v>21.712782000000001</v>
      </c>
      <c r="AF26">
        <v>6.1515000000000004</v>
      </c>
      <c r="AG26">
        <v>27.0223224</v>
      </c>
      <c r="AH26">
        <v>67.171079999999989</v>
      </c>
      <c r="AI26">
        <v>0</v>
      </c>
      <c r="AJ26">
        <v>0</v>
      </c>
      <c r="AK26">
        <v>22.46322</v>
      </c>
      <c r="AL26">
        <v>60.682999999999993</v>
      </c>
      <c r="AM26">
        <v>0</v>
      </c>
      <c r="AN26">
        <v>0</v>
      </c>
      <c r="AO26">
        <v>11.3629824</v>
      </c>
      <c r="AP26">
        <v>5.3450233684428916</v>
      </c>
      <c r="AQ26">
        <v>10.480800000000002</v>
      </c>
      <c r="AR26">
        <v>9.2130999999999972</v>
      </c>
      <c r="AS26">
        <v>6.7942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860.07023026809316</v>
      </c>
      <c r="DN26">
        <v>29.627238609872215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270.00004400041439</v>
      </c>
      <c r="L27">
        <v>2.9998781409828776</v>
      </c>
      <c r="M27">
        <v>63.771081628063861</v>
      </c>
      <c r="N27">
        <v>51.882718076720955</v>
      </c>
      <c r="O27">
        <v>73.289080144291091</v>
      </c>
      <c r="P27">
        <v>27.526836711962577</v>
      </c>
      <c r="Q27">
        <v>3.3201219656084655</v>
      </c>
      <c r="R27">
        <v>3.0026495132127953</v>
      </c>
      <c r="S27">
        <v>4.9965356683804627</v>
      </c>
      <c r="T27">
        <v>0</v>
      </c>
      <c r="U27">
        <v>61.911107737682165</v>
      </c>
      <c r="V27">
        <v>1.9983660676532768</v>
      </c>
      <c r="W27">
        <v>4.9960951560818083</v>
      </c>
      <c r="X27">
        <v>30.000429476002576</v>
      </c>
      <c r="Y27">
        <v>0</v>
      </c>
      <c r="Z27">
        <v>0</v>
      </c>
      <c r="AA27">
        <v>0</v>
      </c>
      <c r="AB27">
        <v>17.351255999999999</v>
      </c>
      <c r="AC27">
        <v>8.50136</v>
      </c>
      <c r="AD27">
        <v>16.071540000000006</v>
      </c>
      <c r="AE27">
        <v>21.712782000000001</v>
      </c>
      <c r="AF27">
        <v>6.1515000000000004</v>
      </c>
      <c r="AG27">
        <v>27.0223224</v>
      </c>
      <c r="AH27">
        <v>67.171079999999989</v>
      </c>
      <c r="AI27">
        <v>0</v>
      </c>
      <c r="AJ27">
        <v>0</v>
      </c>
      <c r="AK27">
        <v>22.46322</v>
      </c>
      <c r="AL27">
        <v>60.682999999999993</v>
      </c>
      <c r="AM27">
        <v>0</v>
      </c>
      <c r="AN27">
        <v>0</v>
      </c>
      <c r="AO27">
        <v>11.3629824</v>
      </c>
      <c r="AP27">
        <v>5.3450233684428916</v>
      </c>
      <c r="AQ27">
        <v>10.480800000000002</v>
      </c>
      <c r="AR27">
        <v>9.2130999999999972</v>
      </c>
      <c r="AS27">
        <v>6.7942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860.38116120846939</v>
      </c>
      <c r="DN27">
        <v>29.637949247030718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270.00004400041439</v>
      </c>
      <c r="L28">
        <v>2.9998781409828776</v>
      </c>
      <c r="M28">
        <v>63.771081628063861</v>
      </c>
      <c r="N28">
        <v>51.882718076720955</v>
      </c>
      <c r="O28">
        <v>73.289080144291091</v>
      </c>
      <c r="P28">
        <v>27.526836711962577</v>
      </c>
      <c r="Q28">
        <v>3.3103519858781998</v>
      </c>
      <c r="R28">
        <v>3.0026495132127953</v>
      </c>
      <c r="S28">
        <v>4.9965356683804627</v>
      </c>
      <c r="T28">
        <v>0</v>
      </c>
      <c r="U28">
        <v>61.911107737682165</v>
      </c>
      <c r="V28">
        <v>1.9983660676532768</v>
      </c>
      <c r="W28">
        <v>4.9960951560818083</v>
      </c>
      <c r="X28">
        <v>30.000429476002576</v>
      </c>
      <c r="Y28">
        <v>0</v>
      </c>
      <c r="Z28">
        <v>0</v>
      </c>
      <c r="AA28">
        <v>0</v>
      </c>
      <c r="AB28">
        <v>17.351255999999999</v>
      </c>
      <c r="AC28">
        <v>8.50136</v>
      </c>
      <c r="AD28">
        <v>16.071540000000006</v>
      </c>
      <c r="AE28">
        <v>21.712782000000001</v>
      </c>
      <c r="AF28">
        <v>6.1515000000000004</v>
      </c>
      <c r="AG28">
        <v>27.0223224</v>
      </c>
      <c r="AH28">
        <v>67.171079999999989</v>
      </c>
      <c r="AI28">
        <v>0</v>
      </c>
      <c r="AJ28">
        <v>0</v>
      </c>
      <c r="AK28">
        <v>22.46322</v>
      </c>
      <c r="AL28">
        <v>60.682999999999993</v>
      </c>
      <c r="AM28">
        <v>0</v>
      </c>
      <c r="AN28">
        <v>0</v>
      </c>
      <c r="AO28">
        <v>11.3629824</v>
      </c>
      <c r="AP28">
        <v>5.3450233684428916</v>
      </c>
      <c r="AQ28">
        <v>10.480800000000002</v>
      </c>
      <c r="AR28">
        <v>21.335599999999996</v>
      </c>
      <c r="AS28">
        <v>6.7942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872.09053735989005</v>
      </c>
      <c r="DN28">
        <v>30.04130311587987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258.49940912765595</v>
      </c>
      <c r="L29">
        <v>2.999866290063911</v>
      </c>
      <c r="M29">
        <v>63.771081628063861</v>
      </c>
      <c r="N29">
        <v>51.882718076720955</v>
      </c>
      <c r="O29">
        <v>73.289080144291091</v>
      </c>
      <c r="P29">
        <v>27.526836711962577</v>
      </c>
      <c r="Q29">
        <v>2.9992838427947595</v>
      </c>
      <c r="R29">
        <v>3.0026495132127953</v>
      </c>
      <c r="S29">
        <v>4.9964507836990597</v>
      </c>
      <c r="T29">
        <v>0</v>
      </c>
      <c r="U29">
        <v>61.911107737682165</v>
      </c>
      <c r="V29">
        <v>1.9983660676532768</v>
      </c>
      <c r="W29">
        <v>4.9960951560818083</v>
      </c>
      <c r="X29">
        <v>30.000429476002576</v>
      </c>
      <c r="Y29">
        <v>0</v>
      </c>
      <c r="Z29">
        <v>0</v>
      </c>
      <c r="AA29">
        <v>0</v>
      </c>
      <c r="AB29">
        <v>17.351255999999999</v>
      </c>
      <c r="AC29">
        <v>8.50136</v>
      </c>
      <c r="AD29">
        <v>16.071540000000006</v>
      </c>
      <c r="AE29">
        <v>21.712782000000001</v>
      </c>
      <c r="AF29">
        <v>6.1515000000000004</v>
      </c>
      <c r="AG29">
        <v>27.0223224</v>
      </c>
      <c r="AH29">
        <v>67.171079999999989</v>
      </c>
      <c r="AI29">
        <v>0</v>
      </c>
      <c r="AJ29">
        <v>0</v>
      </c>
      <c r="AK29">
        <v>22.46322</v>
      </c>
      <c r="AL29">
        <v>60.682999999999993</v>
      </c>
      <c r="AM29">
        <v>0</v>
      </c>
      <c r="AN29">
        <v>0</v>
      </c>
      <c r="AO29">
        <v>11.3629824</v>
      </c>
      <c r="AP29">
        <v>5.3450233684428916</v>
      </c>
      <c r="AQ29">
        <v>5.8517799999999998</v>
      </c>
      <c r="AR29">
        <v>21.335599999999996</v>
      </c>
      <c r="AS29">
        <v>6.7942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856.1971965021188</v>
      </c>
      <c r="DN29">
        <v>29.493824222208712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270.00240322362907</v>
      </c>
      <c r="L30">
        <v>2.999866290063911</v>
      </c>
      <c r="M30">
        <v>63.771081628063861</v>
      </c>
      <c r="N30">
        <v>51.882718076720955</v>
      </c>
      <c r="O30">
        <v>73.289080144291091</v>
      </c>
      <c r="P30">
        <v>27.526836711962577</v>
      </c>
      <c r="Q30">
        <v>2.9992838427947595</v>
      </c>
      <c r="R30">
        <v>3.0026495132127953</v>
      </c>
      <c r="S30">
        <v>4.9964507836990597</v>
      </c>
      <c r="T30">
        <v>0</v>
      </c>
      <c r="U30">
        <v>61.911107737682165</v>
      </c>
      <c r="V30">
        <v>1.9983660676532768</v>
      </c>
      <c r="W30">
        <v>4.9960951560818083</v>
      </c>
      <c r="X30">
        <v>30.000429476002576</v>
      </c>
      <c r="Y30">
        <v>0</v>
      </c>
      <c r="Z30">
        <v>0</v>
      </c>
      <c r="AA30">
        <v>5.6909334020956894</v>
      </c>
      <c r="AB30">
        <v>17.351255999999999</v>
      </c>
      <c r="AC30">
        <v>8.50136</v>
      </c>
      <c r="AD30">
        <v>16.071540000000006</v>
      </c>
      <c r="AE30">
        <v>21.712782000000001</v>
      </c>
      <c r="AF30">
        <v>6.1515000000000004</v>
      </c>
      <c r="AG30">
        <v>27.0223224</v>
      </c>
      <c r="AH30">
        <v>67.171079999999989</v>
      </c>
      <c r="AI30">
        <v>0</v>
      </c>
      <c r="AJ30">
        <v>0</v>
      </c>
      <c r="AK30">
        <v>22.46322</v>
      </c>
      <c r="AL30">
        <v>60.682999999999993</v>
      </c>
      <c r="AM30">
        <v>0</v>
      </c>
      <c r="AN30">
        <v>0</v>
      </c>
      <c r="AO30">
        <v>11.3629824</v>
      </c>
      <c r="AP30">
        <v>5.3450233684428916</v>
      </c>
      <c r="AQ30">
        <v>0</v>
      </c>
      <c r="AR30">
        <v>9.2130999999999972</v>
      </c>
      <c r="AS30">
        <v>6.7942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855.44270069905451</v>
      </c>
      <c r="DN30">
        <v>29.467967523341763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270.00240322362907</v>
      </c>
      <c r="L31">
        <v>2.999866290063911</v>
      </c>
      <c r="M31">
        <v>63.771081628063861</v>
      </c>
      <c r="N31">
        <v>51.882718076720955</v>
      </c>
      <c r="O31">
        <v>73.289080144291091</v>
      </c>
      <c r="P31">
        <v>27.526836711962577</v>
      </c>
      <c r="Q31">
        <v>2.9992838427947595</v>
      </c>
      <c r="R31">
        <v>3.0026495132127953</v>
      </c>
      <c r="S31">
        <v>4.9964507836990597</v>
      </c>
      <c r="T31">
        <v>0</v>
      </c>
      <c r="U31">
        <v>61.911107737682165</v>
      </c>
      <c r="V31">
        <v>1.9983660676532768</v>
      </c>
      <c r="W31">
        <v>4.9960951560818083</v>
      </c>
      <c r="X31">
        <v>30.000429476002576</v>
      </c>
      <c r="Y31">
        <v>0</v>
      </c>
      <c r="Z31">
        <v>0</v>
      </c>
      <c r="AA31">
        <v>6.1420439766520554</v>
      </c>
      <c r="AB31">
        <v>17.351255999999999</v>
      </c>
      <c r="AC31">
        <v>8.50136</v>
      </c>
      <c r="AD31">
        <v>16.071540000000006</v>
      </c>
      <c r="AE31">
        <v>21.712782000000001</v>
      </c>
      <c r="AF31">
        <v>6.1515000000000004</v>
      </c>
      <c r="AG31">
        <v>27.0223224</v>
      </c>
      <c r="AH31">
        <v>67.171079999999989</v>
      </c>
      <c r="AI31">
        <v>0</v>
      </c>
      <c r="AJ31">
        <v>0</v>
      </c>
      <c r="AK31">
        <v>22.46322</v>
      </c>
      <c r="AL31">
        <v>60.682999999999993</v>
      </c>
      <c r="AM31">
        <v>0</v>
      </c>
      <c r="AN31">
        <v>0</v>
      </c>
      <c r="AO31">
        <v>11.3629824</v>
      </c>
      <c r="AP31">
        <v>5.3450233684428916</v>
      </c>
      <c r="AQ31">
        <v>0</v>
      </c>
      <c r="AR31">
        <v>9.2130999999999972</v>
      </c>
      <c r="AS31">
        <v>6.7942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855.87877911297858</v>
      </c>
      <c r="DN31">
        <v>29.482999683974079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270.00240322362907</v>
      </c>
      <c r="L32">
        <v>2.999866290063911</v>
      </c>
      <c r="M32">
        <v>63.771081628063861</v>
      </c>
      <c r="N32">
        <v>51.882718076720955</v>
      </c>
      <c r="O32">
        <v>73.289080144291091</v>
      </c>
      <c r="P32">
        <v>27.526836711962577</v>
      </c>
      <c r="Q32">
        <v>2.9992838427947595</v>
      </c>
      <c r="R32">
        <v>3.0026495132127953</v>
      </c>
      <c r="S32">
        <v>4.9964507836990597</v>
      </c>
      <c r="T32">
        <v>0</v>
      </c>
      <c r="U32">
        <v>61.911107737682165</v>
      </c>
      <c r="V32">
        <v>1.9983660676532768</v>
      </c>
      <c r="W32">
        <v>4.9960951560818083</v>
      </c>
      <c r="X32">
        <v>30.000429476002576</v>
      </c>
      <c r="Y32">
        <v>0</v>
      </c>
      <c r="Z32">
        <v>0</v>
      </c>
      <c r="AA32">
        <v>6.1420439766520554</v>
      </c>
      <c r="AB32">
        <v>17.351255999999999</v>
      </c>
      <c r="AC32">
        <v>8.50136</v>
      </c>
      <c r="AD32">
        <v>12.01014</v>
      </c>
      <c r="AE32">
        <v>21.712782000000001</v>
      </c>
      <c r="AF32">
        <v>6.1515000000000004</v>
      </c>
      <c r="AG32">
        <v>27.0223224</v>
      </c>
      <c r="AH32">
        <v>67.171079999999989</v>
      </c>
      <c r="AI32">
        <v>0</v>
      </c>
      <c r="AJ32">
        <v>0</v>
      </c>
      <c r="AK32">
        <v>22.46322</v>
      </c>
      <c r="AL32">
        <v>60.682999999999993</v>
      </c>
      <c r="AM32">
        <v>0</v>
      </c>
      <c r="AN32">
        <v>0</v>
      </c>
      <c r="AO32">
        <v>11.3629824</v>
      </c>
      <c r="AP32">
        <v>5.3450233684428916</v>
      </c>
      <c r="AQ32">
        <v>0</v>
      </c>
      <c r="AR32">
        <v>9.2130999999999972</v>
      </c>
      <c r="AS32">
        <v>6.7942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851.9526236890573</v>
      </c>
      <c r="DN32">
        <v>29.347755107895345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270.00240322362907</v>
      </c>
      <c r="L33">
        <v>2.999866290063911</v>
      </c>
      <c r="M33">
        <v>63.771081628063861</v>
      </c>
      <c r="N33">
        <v>51.882718076720955</v>
      </c>
      <c r="O33">
        <v>73.289080144291091</v>
      </c>
      <c r="P33">
        <v>27.526836711962577</v>
      </c>
      <c r="Q33">
        <v>2.9992838427947595</v>
      </c>
      <c r="R33">
        <v>3.0026495132127953</v>
      </c>
      <c r="S33">
        <v>4.9964507836990597</v>
      </c>
      <c r="T33">
        <v>0</v>
      </c>
      <c r="U33">
        <v>61.902297568592466</v>
      </c>
      <c r="V33">
        <v>1.9983660676532768</v>
      </c>
      <c r="W33">
        <v>4.9960951560818083</v>
      </c>
      <c r="X33">
        <v>30.000429476002576</v>
      </c>
      <c r="Y33">
        <v>0</v>
      </c>
      <c r="Z33">
        <v>0</v>
      </c>
      <c r="AA33">
        <v>6.1420439766520554</v>
      </c>
      <c r="AB33">
        <v>17.351255999999999</v>
      </c>
      <c r="AC33">
        <v>8.50136</v>
      </c>
      <c r="AD33">
        <v>8.0067600000000017</v>
      </c>
      <c r="AE33">
        <v>21.712782000000001</v>
      </c>
      <c r="AF33">
        <v>6.1515000000000004</v>
      </c>
      <c r="AG33">
        <v>27.0223224</v>
      </c>
      <c r="AH33">
        <v>67.171079999999989</v>
      </c>
      <c r="AI33">
        <v>0</v>
      </c>
      <c r="AJ33">
        <v>0</v>
      </c>
      <c r="AK33">
        <v>22.46322</v>
      </c>
      <c r="AL33">
        <v>60.682999999999993</v>
      </c>
      <c r="AM33">
        <v>0</v>
      </c>
      <c r="AN33">
        <v>0</v>
      </c>
      <c r="AO33">
        <v>11.3629824</v>
      </c>
      <c r="AP33">
        <v>5.3450233684428916</v>
      </c>
      <c r="AQ33">
        <v>0</v>
      </c>
      <c r="AR33">
        <v>9.2130999999999972</v>
      </c>
      <c r="AS33">
        <v>6.4988000000000001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847.78847638242451</v>
      </c>
      <c r="DN33">
        <v>29.204312245438452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270.00240322362907</v>
      </c>
      <c r="L34">
        <v>2.999866290063911</v>
      </c>
      <c r="M34">
        <v>63.771081628063861</v>
      </c>
      <c r="N34">
        <v>51.882718076720955</v>
      </c>
      <c r="O34">
        <v>73.289080144291091</v>
      </c>
      <c r="P34">
        <v>27.526836711962577</v>
      </c>
      <c r="Q34">
        <v>2.9992838427947595</v>
      </c>
      <c r="R34">
        <v>3.0026495132127953</v>
      </c>
      <c r="S34">
        <v>4.9964507836990597</v>
      </c>
      <c r="T34">
        <v>0</v>
      </c>
      <c r="U34">
        <v>61.902297568592466</v>
      </c>
      <c r="V34">
        <v>1.9983660676532768</v>
      </c>
      <c r="W34">
        <v>4.9960951560818083</v>
      </c>
      <c r="X34">
        <v>49.998458581449725</v>
      </c>
      <c r="Y34">
        <v>0</v>
      </c>
      <c r="Z34">
        <v>0</v>
      </c>
      <c r="AA34">
        <v>12.318788766731526</v>
      </c>
      <c r="AB34">
        <v>17.351255999999999</v>
      </c>
      <c r="AC34">
        <v>8.50136</v>
      </c>
      <c r="AD34">
        <v>4.0033800000000008</v>
      </c>
      <c r="AE34">
        <v>21.712782000000001</v>
      </c>
      <c r="AF34">
        <v>6.1515000000000004</v>
      </c>
      <c r="AG34">
        <v>27.0223224</v>
      </c>
      <c r="AH34">
        <v>67.171079999999989</v>
      </c>
      <c r="AI34">
        <v>0</v>
      </c>
      <c r="AJ34">
        <v>0</v>
      </c>
      <c r="AK34">
        <v>22.46322</v>
      </c>
      <c r="AL34">
        <v>60.682999999999993</v>
      </c>
      <c r="AM34">
        <v>0</v>
      </c>
      <c r="AN34">
        <v>0</v>
      </c>
      <c r="AO34">
        <v>11.3629824</v>
      </c>
      <c r="AP34">
        <v>5.3450233684428916</v>
      </c>
      <c r="AQ34">
        <v>0</v>
      </c>
      <c r="AR34">
        <v>9.2130999999999972</v>
      </c>
      <c r="AS34">
        <v>6.4988000000000001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869.22142312134247</v>
      </c>
      <c r="DN34">
        <v>29.942759402047066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270.00240322362907</v>
      </c>
      <c r="L35">
        <v>2.999866290063911</v>
      </c>
      <c r="M35">
        <v>63.771081628063861</v>
      </c>
      <c r="N35">
        <v>51.882718076720955</v>
      </c>
      <c r="O35">
        <v>73.289080144291091</v>
      </c>
      <c r="P35">
        <v>27.526836711962577</v>
      </c>
      <c r="Q35">
        <v>2.9992838427947595</v>
      </c>
      <c r="R35">
        <v>3.0026495132127953</v>
      </c>
      <c r="S35">
        <v>4.9964507836990597</v>
      </c>
      <c r="T35">
        <v>0</v>
      </c>
      <c r="U35">
        <v>61.902297568592466</v>
      </c>
      <c r="V35">
        <v>1.9983660676532768</v>
      </c>
      <c r="W35">
        <v>4.9960951560818083</v>
      </c>
      <c r="X35">
        <v>49.998458581449725</v>
      </c>
      <c r="Y35">
        <v>0</v>
      </c>
      <c r="Z35">
        <v>2.8638167999999995</v>
      </c>
      <c r="AA35">
        <v>12.342385319862164</v>
      </c>
      <c r="AB35">
        <v>17.351255999999999</v>
      </c>
      <c r="AC35">
        <v>8.50136</v>
      </c>
      <c r="AD35">
        <v>0</v>
      </c>
      <c r="AE35">
        <v>21.712782000000001</v>
      </c>
      <c r="AF35">
        <v>6.1515000000000004</v>
      </c>
      <c r="AG35">
        <v>27.0223224</v>
      </c>
      <c r="AH35">
        <v>67.171079999999989</v>
      </c>
      <c r="AI35">
        <v>0</v>
      </c>
      <c r="AJ35">
        <v>0</v>
      </c>
      <c r="AK35">
        <v>22.46322</v>
      </c>
      <c r="AL35">
        <v>60.682999999999993</v>
      </c>
      <c r="AM35">
        <v>0</v>
      </c>
      <c r="AN35">
        <v>0</v>
      </c>
      <c r="AO35">
        <v>11.3629824</v>
      </c>
      <c r="AP35">
        <v>5.3450233684428916</v>
      </c>
      <c r="AQ35">
        <v>0</v>
      </c>
      <c r="AR35">
        <v>9.2130999999999972</v>
      </c>
      <c r="AS35">
        <v>6.4988000000000001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868.14261734186505</v>
      </c>
      <c r="DN35">
        <v>29.905598534655141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270.00240322362907</v>
      </c>
      <c r="L36">
        <v>2.999866290063911</v>
      </c>
      <c r="M36">
        <v>63.771081628063861</v>
      </c>
      <c r="N36">
        <v>51.882718076720955</v>
      </c>
      <c r="O36">
        <v>73.289080144291091</v>
      </c>
      <c r="P36">
        <v>27.526836711962577</v>
      </c>
      <c r="Q36">
        <v>2.9992838427947595</v>
      </c>
      <c r="R36">
        <v>3.0026495132127953</v>
      </c>
      <c r="S36">
        <v>4.9964507836990597</v>
      </c>
      <c r="T36">
        <v>0</v>
      </c>
      <c r="U36">
        <v>61.902297568592466</v>
      </c>
      <c r="V36">
        <v>1.9983660676532768</v>
      </c>
      <c r="W36">
        <v>4.9960951560818083</v>
      </c>
      <c r="X36">
        <v>49.998458581449725</v>
      </c>
      <c r="Y36">
        <v>0</v>
      </c>
      <c r="Z36">
        <v>2.8638167999999995</v>
      </c>
      <c r="AA36">
        <v>12.342385319862164</v>
      </c>
      <c r="AB36">
        <v>17.351255999999999</v>
      </c>
      <c r="AC36">
        <v>8.50136</v>
      </c>
      <c r="AD36">
        <v>0</v>
      </c>
      <c r="AE36">
        <v>21.712782000000001</v>
      </c>
      <c r="AF36">
        <v>6.1515000000000004</v>
      </c>
      <c r="AG36">
        <v>27.0223224</v>
      </c>
      <c r="AH36">
        <v>67.171079999999989</v>
      </c>
      <c r="AI36">
        <v>0</v>
      </c>
      <c r="AJ36">
        <v>0</v>
      </c>
      <c r="AK36">
        <v>22.46322</v>
      </c>
      <c r="AL36">
        <v>60.682999999999993</v>
      </c>
      <c r="AM36">
        <v>0</v>
      </c>
      <c r="AN36">
        <v>0</v>
      </c>
      <c r="AO36">
        <v>11.3629824</v>
      </c>
      <c r="AP36">
        <v>5.3450233684428916</v>
      </c>
      <c r="AQ36">
        <v>0</v>
      </c>
      <c r="AR36">
        <v>9.2130999999999972</v>
      </c>
      <c r="AS36">
        <v>6.4988000000000001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868.14261734186505</v>
      </c>
      <c r="DN36">
        <v>29.905598534655141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270.00240322362907</v>
      </c>
      <c r="L37">
        <v>2.999866290063911</v>
      </c>
      <c r="M37">
        <v>63.771081628063861</v>
      </c>
      <c r="N37">
        <v>51.882718076720955</v>
      </c>
      <c r="O37">
        <v>73.289080144291091</v>
      </c>
      <c r="P37">
        <v>27.526836711962577</v>
      </c>
      <c r="Q37">
        <v>2.9992838427947595</v>
      </c>
      <c r="R37">
        <v>3.0026495132127953</v>
      </c>
      <c r="S37">
        <v>4.9964507836990597</v>
      </c>
      <c r="T37">
        <v>0</v>
      </c>
      <c r="U37">
        <v>61.902297568592466</v>
      </c>
      <c r="V37">
        <v>1.9983660676532768</v>
      </c>
      <c r="W37">
        <v>4.9960951560818083</v>
      </c>
      <c r="X37">
        <v>49.998458581449725</v>
      </c>
      <c r="Y37">
        <v>0</v>
      </c>
      <c r="Z37">
        <v>2.8638167999999995</v>
      </c>
      <c r="AA37">
        <v>12.342385319862164</v>
      </c>
      <c r="AB37">
        <v>17.351255999999999</v>
      </c>
      <c r="AC37">
        <v>8.50136</v>
      </c>
      <c r="AD37">
        <v>0</v>
      </c>
      <c r="AE37">
        <v>21.712782000000001</v>
      </c>
      <c r="AF37">
        <v>6.1515000000000004</v>
      </c>
      <c r="AG37">
        <v>27.0223224</v>
      </c>
      <c r="AH37">
        <v>67.171079999999989</v>
      </c>
      <c r="AI37">
        <v>0</v>
      </c>
      <c r="AJ37">
        <v>0</v>
      </c>
      <c r="AK37">
        <v>22.46322</v>
      </c>
      <c r="AL37">
        <v>60.682999999999993</v>
      </c>
      <c r="AM37">
        <v>0</v>
      </c>
      <c r="AN37">
        <v>0</v>
      </c>
      <c r="AO37">
        <v>11.3629824</v>
      </c>
      <c r="AP37">
        <v>5.3450233684428916</v>
      </c>
      <c r="AQ37">
        <v>0</v>
      </c>
      <c r="AR37">
        <v>9.2130999999999972</v>
      </c>
      <c r="AS37">
        <v>6.4988000000000001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868.14261734186505</v>
      </c>
      <c r="DN37">
        <v>29.905598534655141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270.00240322362907</v>
      </c>
      <c r="L38">
        <v>2.999866290063911</v>
      </c>
      <c r="M38">
        <v>63.771081628063861</v>
      </c>
      <c r="N38">
        <v>51.882718076720955</v>
      </c>
      <c r="O38">
        <v>73.289080144291091</v>
      </c>
      <c r="P38">
        <v>27.526836711962577</v>
      </c>
      <c r="Q38">
        <v>2.9992838427947595</v>
      </c>
      <c r="R38">
        <v>3.0026495132127953</v>
      </c>
      <c r="S38">
        <v>4.9964507836990597</v>
      </c>
      <c r="T38">
        <v>0</v>
      </c>
      <c r="U38">
        <v>61.902297568592466</v>
      </c>
      <c r="V38">
        <v>1.9983660676532768</v>
      </c>
      <c r="W38">
        <v>4.9960951560818083</v>
      </c>
      <c r="X38">
        <v>49.998458581449725</v>
      </c>
      <c r="Y38">
        <v>0</v>
      </c>
      <c r="Z38">
        <v>2.8638167999999995</v>
      </c>
      <c r="AA38">
        <v>12.342385319862164</v>
      </c>
      <c r="AB38">
        <v>17.351255999999999</v>
      </c>
      <c r="AC38">
        <v>8.50136</v>
      </c>
      <c r="AD38">
        <v>0</v>
      </c>
      <c r="AE38">
        <v>21.712782000000001</v>
      </c>
      <c r="AF38">
        <v>6.1515000000000004</v>
      </c>
      <c r="AG38">
        <v>27.0223224</v>
      </c>
      <c r="AH38">
        <v>67.171079999999989</v>
      </c>
      <c r="AI38">
        <v>0</v>
      </c>
      <c r="AJ38">
        <v>0</v>
      </c>
      <c r="AK38">
        <v>22.46322</v>
      </c>
      <c r="AL38">
        <v>60.682999999999993</v>
      </c>
      <c r="AM38">
        <v>0</v>
      </c>
      <c r="AN38">
        <v>0</v>
      </c>
      <c r="AO38">
        <v>11.3629824</v>
      </c>
      <c r="AP38">
        <v>5.3450233684428916</v>
      </c>
      <c r="AQ38">
        <v>0</v>
      </c>
      <c r="AR38">
        <v>9.2130999999999972</v>
      </c>
      <c r="AS38">
        <v>6.4988000000000001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868.14261734186505</v>
      </c>
      <c r="DN38">
        <v>29.905598534655141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269.99556717994631</v>
      </c>
      <c r="L39">
        <v>2.999866290063911</v>
      </c>
      <c r="M39">
        <v>63.771081628063861</v>
      </c>
      <c r="N39">
        <v>51.882718076720955</v>
      </c>
      <c r="O39">
        <v>73.289080144291091</v>
      </c>
      <c r="P39">
        <v>27.526836711962577</v>
      </c>
      <c r="Q39">
        <v>3.0005027881040891</v>
      </c>
      <c r="R39">
        <v>3.0026495132127953</v>
      </c>
      <c r="S39">
        <v>4.9965356683804627</v>
      </c>
      <c r="T39">
        <v>0</v>
      </c>
      <c r="U39">
        <v>62.107974400909136</v>
      </c>
      <c r="V39">
        <v>1.9983660676532768</v>
      </c>
      <c r="W39">
        <v>4.9960951560818083</v>
      </c>
      <c r="X39">
        <v>28.436866886862639</v>
      </c>
      <c r="Y39">
        <v>0</v>
      </c>
      <c r="Z39">
        <v>2.8638167999999995</v>
      </c>
      <c r="AA39">
        <v>12.342385319862164</v>
      </c>
      <c r="AB39">
        <v>17.351255999999999</v>
      </c>
      <c r="AC39">
        <v>8.50136</v>
      </c>
      <c r="AD39">
        <v>0</v>
      </c>
      <c r="AE39">
        <v>21.712782000000001</v>
      </c>
      <c r="AF39">
        <v>6.1515000000000004</v>
      </c>
      <c r="AG39">
        <v>27.0223224</v>
      </c>
      <c r="AH39">
        <v>67.171079999999989</v>
      </c>
      <c r="AI39">
        <v>0</v>
      </c>
      <c r="AJ39">
        <v>0</v>
      </c>
      <c r="AK39">
        <v>22.46322</v>
      </c>
      <c r="AL39">
        <v>60.682999999999993</v>
      </c>
      <c r="AM39">
        <v>0</v>
      </c>
      <c r="AN39">
        <v>0</v>
      </c>
      <c r="AO39">
        <v>11.3629824</v>
      </c>
      <c r="AP39">
        <v>5.3450233684428916</v>
      </c>
      <c r="AQ39">
        <v>0</v>
      </c>
      <c r="AR39">
        <v>9.2130999999999972</v>
      </c>
      <c r="AS39">
        <v>6.4988000000000001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847.49250668053344</v>
      </c>
      <c r="DN39">
        <v>29.19426212002422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269.99556717994631</v>
      </c>
      <c r="L40">
        <v>2.999866290063911</v>
      </c>
      <c r="M40">
        <v>63.771081628063861</v>
      </c>
      <c r="N40">
        <v>51.882718076720955</v>
      </c>
      <c r="O40">
        <v>73.289080144291091</v>
      </c>
      <c r="P40">
        <v>27.526836711962577</v>
      </c>
      <c r="Q40">
        <v>3.0005027881040891</v>
      </c>
      <c r="R40">
        <v>3.0026495132127953</v>
      </c>
      <c r="S40">
        <v>4.9965356683804627</v>
      </c>
      <c r="T40">
        <v>0</v>
      </c>
      <c r="U40">
        <v>62.108963983992879</v>
      </c>
      <c r="V40">
        <v>1.9983660676532768</v>
      </c>
      <c r="W40">
        <v>4.9960951560818083</v>
      </c>
      <c r="X40">
        <v>15.000247697681804</v>
      </c>
      <c r="Y40">
        <v>0</v>
      </c>
      <c r="Z40">
        <v>2.8638167999999995</v>
      </c>
      <c r="AA40">
        <v>12.342385319862164</v>
      </c>
      <c r="AB40">
        <v>17.351255999999999</v>
      </c>
      <c r="AC40">
        <v>8.50136</v>
      </c>
      <c r="AD40">
        <v>0</v>
      </c>
      <c r="AE40">
        <v>21.712782000000001</v>
      </c>
      <c r="AF40">
        <v>6.1515000000000004</v>
      </c>
      <c r="AG40">
        <v>27.0223224</v>
      </c>
      <c r="AH40">
        <v>67.171079999999989</v>
      </c>
      <c r="AI40">
        <v>0</v>
      </c>
      <c r="AJ40">
        <v>0</v>
      </c>
      <c r="AK40">
        <v>22.46322</v>
      </c>
      <c r="AL40">
        <v>60.682999999999993</v>
      </c>
      <c r="AM40">
        <v>0</v>
      </c>
      <c r="AN40">
        <v>0</v>
      </c>
      <c r="AO40">
        <v>11.3629824</v>
      </c>
      <c r="AP40">
        <v>5.3450233684428916</v>
      </c>
      <c r="AQ40">
        <v>0</v>
      </c>
      <c r="AR40">
        <v>9.2130999999999972</v>
      </c>
      <c r="AS40">
        <v>6.4988000000000001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834.50428363367416</v>
      </c>
      <c r="DN40">
        <v>28.746855560786564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269.99964206829742</v>
      </c>
      <c r="L41">
        <v>2.9998754639800018</v>
      </c>
      <c r="M41">
        <v>63.771081628063861</v>
      </c>
      <c r="N41">
        <v>51.882718076720955</v>
      </c>
      <c r="O41">
        <v>73.289080144291091</v>
      </c>
      <c r="P41">
        <v>27.526836711962577</v>
      </c>
      <c r="Q41">
        <v>3.0005027881040891</v>
      </c>
      <c r="R41">
        <v>3.0026495132127953</v>
      </c>
      <c r="S41">
        <v>4.9965356683804627</v>
      </c>
      <c r="T41">
        <v>0</v>
      </c>
      <c r="U41">
        <v>62.108963983992879</v>
      </c>
      <c r="V41">
        <v>1.9983660676532768</v>
      </c>
      <c r="W41">
        <v>4.9960951560818083</v>
      </c>
      <c r="X41">
        <v>15.000247697681804</v>
      </c>
      <c r="Y41">
        <v>0</v>
      </c>
      <c r="Z41">
        <v>5.7276336000000008</v>
      </c>
      <c r="AA41">
        <v>12.342385319862164</v>
      </c>
      <c r="AB41">
        <v>17.351255999999999</v>
      </c>
      <c r="AC41">
        <v>8.50136</v>
      </c>
      <c r="AD41">
        <v>0</v>
      </c>
      <c r="AE41">
        <v>21.712782000000001</v>
      </c>
      <c r="AF41">
        <v>6.1515000000000004</v>
      </c>
      <c r="AG41">
        <v>27.0223224</v>
      </c>
      <c r="AH41">
        <v>67.171079999999989</v>
      </c>
      <c r="AI41">
        <v>0</v>
      </c>
      <c r="AJ41">
        <v>0</v>
      </c>
      <c r="AK41">
        <v>22.46322</v>
      </c>
      <c r="AL41">
        <v>61.549899999999987</v>
      </c>
      <c r="AM41">
        <v>0</v>
      </c>
      <c r="AN41">
        <v>0</v>
      </c>
      <c r="AO41">
        <v>11.3629824</v>
      </c>
      <c r="AP41">
        <v>5.3450233684428916</v>
      </c>
      <c r="AQ41">
        <v>0</v>
      </c>
      <c r="AR41">
        <v>9.2130999999999972</v>
      </c>
      <c r="AS41">
        <v>6.4988000000000001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838.1147156269069</v>
      </c>
      <c r="DN41">
        <v>28.87122442982087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269.99964206829742</v>
      </c>
      <c r="L42">
        <v>2.9998754639800018</v>
      </c>
      <c r="M42">
        <v>63.771081628063861</v>
      </c>
      <c r="N42">
        <v>51.882718076720955</v>
      </c>
      <c r="O42">
        <v>73.289080144291091</v>
      </c>
      <c r="P42">
        <v>27.526836711962577</v>
      </c>
      <c r="Q42">
        <v>3.0005027881040891</v>
      </c>
      <c r="R42">
        <v>3.0026495132127953</v>
      </c>
      <c r="S42">
        <v>4.9965356683804627</v>
      </c>
      <c r="T42">
        <v>0</v>
      </c>
      <c r="U42">
        <v>62.108963983992879</v>
      </c>
      <c r="V42">
        <v>1.9983660676532768</v>
      </c>
      <c r="W42">
        <v>4.9960951560818083</v>
      </c>
      <c r="X42">
        <v>15.000247697681804</v>
      </c>
      <c r="Y42">
        <v>0</v>
      </c>
      <c r="Z42">
        <v>5.7276336000000008</v>
      </c>
      <c r="AA42">
        <v>12.342385319862164</v>
      </c>
      <c r="AB42">
        <v>17.351255999999999</v>
      </c>
      <c r="AC42">
        <v>8.50136</v>
      </c>
      <c r="AD42">
        <v>0</v>
      </c>
      <c r="AE42">
        <v>21.712782000000001</v>
      </c>
      <c r="AF42">
        <v>6.1515000000000004</v>
      </c>
      <c r="AG42">
        <v>27.0223224</v>
      </c>
      <c r="AH42">
        <v>67.171079999999989</v>
      </c>
      <c r="AI42">
        <v>0</v>
      </c>
      <c r="AJ42">
        <v>0</v>
      </c>
      <c r="AK42">
        <v>22.46322</v>
      </c>
      <c r="AL42">
        <v>61.549899999999987</v>
      </c>
      <c r="AM42">
        <v>0</v>
      </c>
      <c r="AN42">
        <v>0</v>
      </c>
      <c r="AO42">
        <v>11.3629824</v>
      </c>
      <c r="AP42">
        <v>5.3450233684428916</v>
      </c>
      <c r="AQ42">
        <v>0</v>
      </c>
      <c r="AR42">
        <v>9.2130999999999972</v>
      </c>
      <c r="AS42">
        <v>6.4988000000000001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838.1147156269069</v>
      </c>
      <c r="DN42">
        <v>28.87122442982087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269.99964206829742</v>
      </c>
      <c r="L43">
        <v>2.99989082373492</v>
      </c>
      <c r="M43">
        <v>63.771081628063861</v>
      </c>
      <c r="N43">
        <v>51.882718076720955</v>
      </c>
      <c r="O43">
        <v>73.289080144291091</v>
      </c>
      <c r="P43">
        <v>27.526836711962577</v>
      </c>
      <c r="Q43">
        <v>3.0012936610608021</v>
      </c>
      <c r="R43">
        <v>3.0026495132127953</v>
      </c>
      <c r="S43">
        <v>4.9981185324553161</v>
      </c>
      <c r="T43">
        <v>0</v>
      </c>
      <c r="U43">
        <v>62.108963983992879</v>
      </c>
      <c r="V43">
        <v>1.9983660676532768</v>
      </c>
      <c r="W43">
        <v>4.9960951560818083</v>
      </c>
      <c r="X43">
        <v>15.000247697681804</v>
      </c>
      <c r="Y43">
        <v>0</v>
      </c>
      <c r="Z43">
        <v>5.7276336000000008</v>
      </c>
      <c r="AA43">
        <v>12.342385319862164</v>
      </c>
      <c r="AB43">
        <v>17.351255999999999</v>
      </c>
      <c r="AC43">
        <v>8.50136</v>
      </c>
      <c r="AD43">
        <v>0</v>
      </c>
      <c r="AE43">
        <v>21.712782000000001</v>
      </c>
      <c r="AF43">
        <v>4.7845000000000004</v>
      </c>
      <c r="AG43">
        <v>27.0223224</v>
      </c>
      <c r="AH43">
        <v>67.171079999999989</v>
      </c>
      <c r="AI43">
        <v>0</v>
      </c>
      <c r="AJ43">
        <v>0</v>
      </c>
      <c r="AK43">
        <v>22.46322</v>
      </c>
      <c r="AL43">
        <v>61.549899999999987</v>
      </c>
      <c r="AM43">
        <v>0</v>
      </c>
      <c r="AN43">
        <v>0</v>
      </c>
      <c r="AO43">
        <v>11.3629824</v>
      </c>
      <c r="AP43">
        <v>5.3450233684428916</v>
      </c>
      <c r="AQ43">
        <v>0</v>
      </c>
      <c r="AR43">
        <v>9.2130999999999972</v>
      </c>
      <c r="AS43">
        <v>6.4988000000000001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836.79554582441835</v>
      </c>
      <c r="DN43">
        <v>28.825783329095842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270.48550562144572</v>
      </c>
      <c r="L44">
        <v>2.99989082373492</v>
      </c>
      <c r="M44">
        <v>63.771081628063861</v>
      </c>
      <c r="N44">
        <v>51.882718076720955</v>
      </c>
      <c r="O44">
        <v>73.289080144291091</v>
      </c>
      <c r="P44">
        <v>27.526836711962577</v>
      </c>
      <c r="Q44">
        <v>3.0012936610608021</v>
      </c>
      <c r="R44">
        <v>3.0026495132127953</v>
      </c>
      <c r="S44">
        <v>4.9981185324553161</v>
      </c>
      <c r="T44">
        <v>0</v>
      </c>
      <c r="U44">
        <v>62.108963983992879</v>
      </c>
      <c r="V44">
        <v>1.9983660676532768</v>
      </c>
      <c r="W44">
        <v>4.9960951560818083</v>
      </c>
      <c r="X44">
        <v>15.000247697681804</v>
      </c>
      <c r="Y44">
        <v>0</v>
      </c>
      <c r="Z44">
        <v>5.7276336000000008</v>
      </c>
      <c r="AA44">
        <v>12.342385319862164</v>
      </c>
      <c r="AB44">
        <v>17.351255999999999</v>
      </c>
      <c r="AC44">
        <v>8.50136</v>
      </c>
      <c r="AD44">
        <v>0</v>
      </c>
      <c r="AE44">
        <v>21.712782000000001</v>
      </c>
      <c r="AF44">
        <v>4.7845000000000004</v>
      </c>
      <c r="AG44">
        <v>27.0223224</v>
      </c>
      <c r="AH44">
        <v>67.171079999999989</v>
      </c>
      <c r="AI44">
        <v>0</v>
      </c>
      <c r="AJ44">
        <v>0</v>
      </c>
      <c r="AK44">
        <v>22.46322</v>
      </c>
      <c r="AL44">
        <v>61.549899999999987</v>
      </c>
      <c r="AM44">
        <v>0</v>
      </c>
      <c r="AN44">
        <v>0</v>
      </c>
      <c r="AO44">
        <v>11.3629824</v>
      </c>
      <c r="AP44">
        <v>5.3450233684428916</v>
      </c>
      <c r="AQ44">
        <v>0</v>
      </c>
      <c r="AR44">
        <v>9.2130999999999972</v>
      </c>
      <c r="AS44">
        <v>6.4988000000000001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837.26523005881734</v>
      </c>
      <c r="DN44">
        <v>28.841962647845335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271.92205738985513</v>
      </c>
      <c r="L45">
        <v>2.99989082373492</v>
      </c>
      <c r="M45">
        <v>63.771081628063861</v>
      </c>
      <c r="N45">
        <v>51.882718076720955</v>
      </c>
      <c r="O45">
        <v>73.289080144291091</v>
      </c>
      <c r="P45">
        <v>27.526836711962577</v>
      </c>
      <c r="Q45">
        <v>3.0012936610608021</v>
      </c>
      <c r="R45">
        <v>3.0026495132127953</v>
      </c>
      <c r="S45">
        <v>5.6079100373073807</v>
      </c>
      <c r="T45">
        <v>0</v>
      </c>
      <c r="U45">
        <v>62.108963983992879</v>
      </c>
      <c r="V45">
        <v>1.9983660676532768</v>
      </c>
      <c r="W45">
        <v>4.9960951560818083</v>
      </c>
      <c r="X45">
        <v>15.000247697681804</v>
      </c>
      <c r="Y45">
        <v>0</v>
      </c>
      <c r="Z45">
        <v>2.8155067999999992</v>
      </c>
      <c r="AA45">
        <v>12.342385319862164</v>
      </c>
      <c r="AB45">
        <v>11.567504</v>
      </c>
      <c r="AC45">
        <v>4.25068</v>
      </c>
      <c r="AD45">
        <v>0</v>
      </c>
      <c r="AE45">
        <v>21.712782000000001</v>
      </c>
      <c r="AF45">
        <v>4.7845000000000004</v>
      </c>
      <c r="AG45">
        <v>27.0223224</v>
      </c>
      <c r="AH45">
        <v>67.171079999999989</v>
      </c>
      <c r="AI45">
        <v>0</v>
      </c>
      <c r="AJ45">
        <v>0</v>
      </c>
      <c r="AK45">
        <v>22.46322</v>
      </c>
      <c r="AL45">
        <v>61.549899999999987</v>
      </c>
      <c r="AM45">
        <v>0</v>
      </c>
      <c r="AN45">
        <v>0</v>
      </c>
      <c r="AO45">
        <v>11.3629824</v>
      </c>
      <c r="AP45">
        <v>5.3450233684428916</v>
      </c>
      <c r="AQ45">
        <v>0</v>
      </c>
      <c r="AR45">
        <v>9.2130999999999972</v>
      </c>
      <c r="AS45">
        <v>6.4988000000000001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826.72799088233512</v>
      </c>
      <c r="DN45">
        <v>28.478986297589024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269.9942461083067</v>
      </c>
      <c r="L46">
        <v>2.99989082373492</v>
      </c>
      <c r="M46">
        <v>63.771081628063861</v>
      </c>
      <c r="N46">
        <v>51.882718076720955</v>
      </c>
      <c r="O46">
        <v>73.289080144291091</v>
      </c>
      <c r="P46">
        <v>27.526836711962577</v>
      </c>
      <c r="Q46">
        <v>3.0012936610608021</v>
      </c>
      <c r="R46">
        <v>3.0026495132127953</v>
      </c>
      <c r="S46">
        <v>5.6079100373073807</v>
      </c>
      <c r="T46">
        <v>0</v>
      </c>
      <c r="U46">
        <v>62.108963983992879</v>
      </c>
      <c r="V46">
        <v>1.9983660676532768</v>
      </c>
      <c r="W46">
        <v>4.9960951560818083</v>
      </c>
      <c r="X46">
        <v>15.000247697681804</v>
      </c>
      <c r="Y46">
        <v>0</v>
      </c>
      <c r="Z46">
        <v>2.8155067999999992</v>
      </c>
      <c r="AA46">
        <v>12.342385319862164</v>
      </c>
      <c r="AB46">
        <v>11.567504</v>
      </c>
      <c r="AC46">
        <v>4.25068</v>
      </c>
      <c r="AD46">
        <v>0</v>
      </c>
      <c r="AE46">
        <v>21.712782000000001</v>
      </c>
      <c r="AF46">
        <v>4.7845000000000004</v>
      </c>
      <c r="AG46">
        <v>27.0223224</v>
      </c>
      <c r="AH46">
        <v>67.171079999999989</v>
      </c>
      <c r="AI46">
        <v>0</v>
      </c>
      <c r="AJ46">
        <v>0</v>
      </c>
      <c r="AK46">
        <v>22.46322</v>
      </c>
      <c r="AL46">
        <v>61.549899999999987</v>
      </c>
      <c r="AM46">
        <v>0</v>
      </c>
      <c r="AN46">
        <v>0</v>
      </c>
      <c r="AO46">
        <v>11.3629824</v>
      </c>
      <c r="AP46">
        <v>5.3450233684428916</v>
      </c>
      <c r="AQ46">
        <v>0</v>
      </c>
      <c r="AR46">
        <v>9.2130999999999972</v>
      </c>
      <c r="AS46">
        <v>6.4988000000000001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824.86437615017076</v>
      </c>
      <c r="DN46">
        <v>28.41478974820496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270.00041683682383</v>
      </c>
      <c r="L47">
        <v>2.8964988639785383</v>
      </c>
      <c r="M47">
        <v>63.771081628063861</v>
      </c>
      <c r="N47">
        <v>51.882718076720955</v>
      </c>
      <c r="O47">
        <v>73.289080144291091</v>
      </c>
      <c r="P47">
        <v>27.526836711962577</v>
      </c>
      <c r="Q47">
        <v>3.0012936610608021</v>
      </c>
      <c r="R47">
        <v>2.8998039215686267</v>
      </c>
      <c r="S47">
        <v>5.9012867569230769</v>
      </c>
      <c r="T47">
        <v>0</v>
      </c>
      <c r="U47">
        <v>62.108963983992879</v>
      </c>
      <c r="V47">
        <v>3.2712559840213049</v>
      </c>
      <c r="W47">
        <v>4.8315786281588444</v>
      </c>
      <c r="X47">
        <v>14.503174635599533</v>
      </c>
      <c r="Y47">
        <v>0</v>
      </c>
      <c r="Z47">
        <v>2.8155067999999992</v>
      </c>
      <c r="AA47">
        <v>12.342385319862164</v>
      </c>
      <c r="AB47">
        <v>7.610199999999999</v>
      </c>
      <c r="AC47">
        <v>4.25068</v>
      </c>
      <c r="AD47">
        <v>0</v>
      </c>
      <c r="AE47">
        <v>21.712782000000001</v>
      </c>
      <c r="AF47">
        <v>4.7845000000000004</v>
      </c>
      <c r="AG47">
        <v>27.0223224</v>
      </c>
      <c r="AH47">
        <v>67.171079999999989</v>
      </c>
      <c r="AI47">
        <v>0</v>
      </c>
      <c r="AJ47">
        <v>0</v>
      </c>
      <c r="AK47">
        <v>22.46322</v>
      </c>
      <c r="AL47">
        <v>61.549899999999987</v>
      </c>
      <c r="AM47">
        <v>0</v>
      </c>
      <c r="AN47">
        <v>0</v>
      </c>
      <c r="AO47">
        <v>11.3629824</v>
      </c>
      <c r="AP47">
        <v>5.3450233684428916</v>
      </c>
      <c r="AQ47">
        <v>0</v>
      </c>
      <c r="AR47">
        <v>9.2130999999999972</v>
      </c>
      <c r="AS47">
        <v>6.4988000000000001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821.71999715468621</v>
      </c>
      <c r="DN47">
        <v>28.306474966784485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270.00004400041439</v>
      </c>
      <c r="L48">
        <v>2.8964988639785383</v>
      </c>
      <c r="M48">
        <v>63.771081628063861</v>
      </c>
      <c r="N48">
        <v>51.882718076720955</v>
      </c>
      <c r="O48">
        <v>73.289080144291091</v>
      </c>
      <c r="P48">
        <v>27.526836711962577</v>
      </c>
      <c r="Q48">
        <v>3.0012936610608021</v>
      </c>
      <c r="R48">
        <v>2.8998039215686267</v>
      </c>
      <c r="S48">
        <v>5.9012867569230769</v>
      </c>
      <c r="T48">
        <v>0</v>
      </c>
      <c r="U48">
        <v>62.108963983992879</v>
      </c>
      <c r="V48">
        <v>3.2712559840213049</v>
      </c>
      <c r="W48">
        <v>4.8315786281588444</v>
      </c>
      <c r="X48">
        <v>14.503174635599533</v>
      </c>
      <c r="Y48">
        <v>0</v>
      </c>
      <c r="Z48">
        <v>2.8155067999999992</v>
      </c>
      <c r="AA48">
        <v>12.342385319862164</v>
      </c>
      <c r="AB48">
        <v>7.610199999999999</v>
      </c>
      <c r="AC48">
        <v>4.25068</v>
      </c>
      <c r="AD48">
        <v>0</v>
      </c>
      <c r="AE48">
        <v>21.712782000000001</v>
      </c>
      <c r="AF48">
        <v>4.7845000000000004</v>
      </c>
      <c r="AG48">
        <v>27.0223224</v>
      </c>
      <c r="AH48">
        <v>67.171079999999989</v>
      </c>
      <c r="AI48">
        <v>0</v>
      </c>
      <c r="AJ48">
        <v>0</v>
      </c>
      <c r="AK48">
        <v>22.46322</v>
      </c>
      <c r="AL48">
        <v>61.549899999999987</v>
      </c>
      <c r="AM48">
        <v>0</v>
      </c>
      <c r="AN48">
        <v>0</v>
      </c>
      <c r="AO48">
        <v>11.3629824</v>
      </c>
      <c r="AP48">
        <v>5.3450233684428916</v>
      </c>
      <c r="AQ48">
        <v>0</v>
      </c>
      <c r="AR48">
        <v>21.335599999999996</v>
      </c>
      <c r="AS48">
        <v>6.4988000000000001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833.43845749278205</v>
      </c>
      <c r="DN48">
        <v>28.71014179227906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270.00004400041439</v>
      </c>
      <c r="L49">
        <v>2.8964988639785383</v>
      </c>
      <c r="M49">
        <v>63.771081628063861</v>
      </c>
      <c r="N49">
        <v>51.882718076720955</v>
      </c>
      <c r="O49">
        <v>73.289080144291091</v>
      </c>
      <c r="P49">
        <v>10.002844143378919</v>
      </c>
      <c r="Q49">
        <v>3.5480937200474503</v>
      </c>
      <c r="R49">
        <v>2.8998039215686267</v>
      </c>
      <c r="S49">
        <v>5.8976196147919886</v>
      </c>
      <c r="T49">
        <v>0</v>
      </c>
      <c r="U49">
        <v>62.108963983992879</v>
      </c>
      <c r="V49">
        <v>3.2712559840213049</v>
      </c>
      <c r="W49">
        <v>4.8315786281588444</v>
      </c>
      <c r="X49">
        <v>14.503174635599533</v>
      </c>
      <c r="Y49">
        <v>0</v>
      </c>
      <c r="Z49">
        <v>2.8155067999999992</v>
      </c>
      <c r="AA49">
        <v>12.342385319862164</v>
      </c>
      <c r="AB49">
        <v>7.610199999999999</v>
      </c>
      <c r="AC49">
        <v>4.25068</v>
      </c>
      <c r="AD49">
        <v>0</v>
      </c>
      <c r="AE49">
        <v>21.712782000000001</v>
      </c>
      <c r="AF49">
        <v>4.7845000000000004</v>
      </c>
      <c r="AG49">
        <v>27.0223224</v>
      </c>
      <c r="AH49">
        <v>67.171079999999989</v>
      </c>
      <c r="AI49">
        <v>0</v>
      </c>
      <c r="AJ49">
        <v>0</v>
      </c>
      <c r="AK49">
        <v>22.46322</v>
      </c>
      <c r="AL49">
        <v>61.549899999999987</v>
      </c>
      <c r="AM49">
        <v>0</v>
      </c>
      <c r="AN49">
        <v>0</v>
      </c>
      <c r="AO49">
        <v>11.3629824</v>
      </c>
      <c r="AP49">
        <v>5.3450233684428916</v>
      </c>
      <c r="AQ49">
        <v>0</v>
      </c>
      <c r="AR49">
        <v>21.335599999999996</v>
      </c>
      <c r="AS49">
        <v>14.415519999999999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824.67615344455862</v>
      </c>
      <c r="DN49">
        <v>28.408306188774496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270.00004400041439</v>
      </c>
      <c r="L50">
        <v>2.8964988639785383</v>
      </c>
      <c r="M50">
        <v>63.771081628063861</v>
      </c>
      <c r="N50">
        <v>51.882718076720955</v>
      </c>
      <c r="O50">
        <v>73.289080144291091</v>
      </c>
      <c r="P50">
        <v>10.002844143378919</v>
      </c>
      <c r="Q50">
        <v>3.0012936610608021</v>
      </c>
      <c r="R50">
        <v>2.8998039215686267</v>
      </c>
      <c r="S50">
        <v>4.9981185324553161</v>
      </c>
      <c r="T50">
        <v>0</v>
      </c>
      <c r="U50">
        <v>62.108963983992879</v>
      </c>
      <c r="V50">
        <v>3.2712559840213049</v>
      </c>
      <c r="W50">
        <v>4.8315786281588444</v>
      </c>
      <c r="X50">
        <v>14.503174635599533</v>
      </c>
      <c r="Y50">
        <v>0</v>
      </c>
      <c r="Z50">
        <v>2.8155067999999992</v>
      </c>
      <c r="AA50">
        <v>12.342385319862164</v>
      </c>
      <c r="AB50">
        <v>7.610199999999999</v>
      </c>
      <c r="AC50">
        <v>4.25068</v>
      </c>
      <c r="AD50">
        <v>0</v>
      </c>
      <c r="AE50">
        <v>21.712782000000001</v>
      </c>
      <c r="AF50">
        <v>4.7845000000000004</v>
      </c>
      <c r="AG50">
        <v>27.0223224</v>
      </c>
      <c r="AH50">
        <v>67.171079999999989</v>
      </c>
      <c r="AI50">
        <v>0</v>
      </c>
      <c r="AJ50">
        <v>0</v>
      </c>
      <c r="AK50">
        <v>22.46322</v>
      </c>
      <c r="AL50">
        <v>61.549899999999987</v>
      </c>
      <c r="AM50">
        <v>0</v>
      </c>
      <c r="AN50">
        <v>0</v>
      </c>
      <c r="AO50">
        <v>11.3629824</v>
      </c>
      <c r="AP50">
        <v>5.3450233684428916</v>
      </c>
      <c r="AQ50">
        <v>0</v>
      </c>
      <c r="AR50">
        <v>8.2432999999999979</v>
      </c>
      <c r="AS50">
        <v>14.415519999999999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810.62168813684912</v>
      </c>
      <c r="DN50">
        <v>27.924170355160669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270.00240322362907</v>
      </c>
      <c r="L51">
        <v>2.8964608009896389</v>
      </c>
      <c r="M51">
        <v>63.771081628063861</v>
      </c>
      <c r="N51">
        <v>51.882718076720955</v>
      </c>
      <c r="O51">
        <v>73.289080144291091</v>
      </c>
      <c r="P51">
        <v>10.002844143378919</v>
      </c>
      <c r="Q51">
        <v>2.8833236038834951</v>
      </c>
      <c r="R51">
        <v>2.8998039215686267</v>
      </c>
      <c r="S51">
        <v>4.9976054187192114</v>
      </c>
      <c r="T51">
        <v>0</v>
      </c>
      <c r="U51">
        <v>62.108963983992879</v>
      </c>
      <c r="V51">
        <v>3.2712559840213049</v>
      </c>
      <c r="W51">
        <v>4.8315786281588444</v>
      </c>
      <c r="X51">
        <v>14.503174635599533</v>
      </c>
      <c r="Y51">
        <v>0</v>
      </c>
      <c r="Z51">
        <v>2.8155067999999992</v>
      </c>
      <c r="AA51">
        <v>12.342385319862164</v>
      </c>
      <c r="AB51">
        <v>7.610199999999999</v>
      </c>
      <c r="AC51">
        <v>4.25068</v>
      </c>
      <c r="AD51">
        <v>0</v>
      </c>
      <c r="AE51">
        <v>21.712782000000001</v>
      </c>
      <c r="AF51">
        <v>4.7845000000000004</v>
      </c>
      <c r="AG51">
        <v>27.0223224</v>
      </c>
      <c r="AH51">
        <v>67.171079999999989</v>
      </c>
      <c r="AI51">
        <v>0</v>
      </c>
      <c r="AJ51">
        <v>0</v>
      </c>
      <c r="AK51">
        <v>22.46322</v>
      </c>
      <c r="AL51">
        <v>61.549899999999987</v>
      </c>
      <c r="AM51">
        <v>0</v>
      </c>
      <c r="AN51">
        <v>0</v>
      </c>
      <c r="AO51">
        <v>11.3629824</v>
      </c>
      <c r="AP51">
        <v>5.3450233684428916</v>
      </c>
      <c r="AQ51">
        <v>0</v>
      </c>
      <c r="AR51">
        <v>8.2432999999999979</v>
      </c>
      <c r="AS51">
        <v>14.415519999999999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810.50939405073814</v>
      </c>
      <c r="DN51">
        <v>27.920302430584023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270.00240322362907</v>
      </c>
      <c r="L52">
        <v>2.8964608009896389</v>
      </c>
      <c r="M52">
        <v>63.771081628063861</v>
      </c>
      <c r="N52">
        <v>51.882718076720955</v>
      </c>
      <c r="O52">
        <v>73.289080144291091</v>
      </c>
      <c r="P52">
        <v>10.002844143378919</v>
      </c>
      <c r="Q52">
        <v>2.9995098039215691</v>
      </c>
      <c r="R52">
        <v>2.8998039215686267</v>
      </c>
      <c r="S52">
        <v>4.9976054187192114</v>
      </c>
      <c r="T52">
        <v>0</v>
      </c>
      <c r="U52">
        <v>62.108963983992879</v>
      </c>
      <c r="V52">
        <v>3.2712559840213049</v>
      </c>
      <c r="W52">
        <v>4.8315786281588444</v>
      </c>
      <c r="X52">
        <v>14.503174635599533</v>
      </c>
      <c r="Y52">
        <v>0</v>
      </c>
      <c r="Z52">
        <v>2.8155067999999992</v>
      </c>
      <c r="AA52">
        <v>12.342385319862164</v>
      </c>
      <c r="AB52">
        <v>7.610199999999999</v>
      </c>
      <c r="AC52">
        <v>4.25068</v>
      </c>
      <c r="AD52">
        <v>0</v>
      </c>
      <c r="AE52">
        <v>21.712782000000001</v>
      </c>
      <c r="AF52">
        <v>4.7845000000000004</v>
      </c>
      <c r="AG52">
        <v>27.0223224</v>
      </c>
      <c r="AH52">
        <v>67.171079999999989</v>
      </c>
      <c r="AI52">
        <v>0</v>
      </c>
      <c r="AJ52">
        <v>0</v>
      </c>
      <c r="AK52">
        <v>22.46322</v>
      </c>
      <c r="AL52">
        <v>61.549899999999987</v>
      </c>
      <c r="AM52">
        <v>0</v>
      </c>
      <c r="AN52">
        <v>0</v>
      </c>
      <c r="AO52">
        <v>11.3629824</v>
      </c>
      <c r="AP52">
        <v>5.3450233684428916</v>
      </c>
      <c r="AQ52">
        <v>0</v>
      </c>
      <c r="AR52">
        <v>8.2432999999999979</v>
      </c>
      <c r="AS52">
        <v>7.0895999999999981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803.53974438459045</v>
      </c>
      <c r="DN52">
        <v>27.680218296769844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270.00240322362907</v>
      </c>
      <c r="L53">
        <v>2.8964608009896389</v>
      </c>
      <c r="M53">
        <v>62.798740724083657</v>
      </c>
      <c r="N53">
        <v>49.59946969156772</v>
      </c>
      <c r="O53">
        <v>73.289080144291091</v>
      </c>
      <c r="P53">
        <v>17.590824454329162</v>
      </c>
      <c r="Q53">
        <v>2.9995098039215691</v>
      </c>
      <c r="R53">
        <v>2.8998039215686267</v>
      </c>
      <c r="S53">
        <v>4.9976054187192114</v>
      </c>
      <c r="T53">
        <v>0</v>
      </c>
      <c r="U53">
        <v>62.108963983992879</v>
      </c>
      <c r="V53">
        <v>1.9369749588138385</v>
      </c>
      <c r="W53">
        <v>4.8293040482954535</v>
      </c>
      <c r="X53">
        <v>14.503174635599533</v>
      </c>
      <c r="Y53">
        <v>0</v>
      </c>
      <c r="Z53">
        <v>2.8155067999999992</v>
      </c>
      <c r="AA53">
        <v>12.342385319862164</v>
      </c>
      <c r="AB53">
        <v>7.610199999999999</v>
      </c>
      <c r="AC53">
        <v>4.25068</v>
      </c>
      <c r="AD53">
        <v>0</v>
      </c>
      <c r="AE53">
        <v>21.712782000000001</v>
      </c>
      <c r="AF53">
        <v>4.7845000000000004</v>
      </c>
      <c r="AG53">
        <v>27.0223224</v>
      </c>
      <c r="AH53">
        <v>67.171079999999989</v>
      </c>
      <c r="AI53">
        <v>0</v>
      </c>
      <c r="AJ53">
        <v>0</v>
      </c>
      <c r="AK53">
        <v>22.46322</v>
      </c>
      <c r="AL53">
        <v>61.549899999999987</v>
      </c>
      <c r="AM53">
        <v>0</v>
      </c>
      <c r="AN53">
        <v>0</v>
      </c>
      <c r="AO53">
        <v>11.3629824</v>
      </c>
      <c r="AP53">
        <v>5.3450233684428916</v>
      </c>
      <c r="AQ53">
        <v>0</v>
      </c>
      <c r="AR53">
        <v>8.2432999999999979</v>
      </c>
      <c r="AS53">
        <v>6.4988000000000001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805.86469232484433</v>
      </c>
      <c r="DN53">
        <v>27.76030577326172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270.00240322362907</v>
      </c>
      <c r="L54">
        <v>2.8964608009896389</v>
      </c>
      <c r="M54">
        <v>62.798740724083657</v>
      </c>
      <c r="N54">
        <v>49.59946969156772</v>
      </c>
      <c r="O54">
        <v>73.289080144291091</v>
      </c>
      <c r="P54">
        <v>17.590824454329162</v>
      </c>
      <c r="Q54">
        <v>2.9995098039215691</v>
      </c>
      <c r="R54">
        <v>2.8998039215686267</v>
      </c>
      <c r="S54">
        <v>4.9976054187192114</v>
      </c>
      <c r="T54">
        <v>0</v>
      </c>
      <c r="U54">
        <v>62.108963983992879</v>
      </c>
      <c r="V54">
        <v>1.9369749588138385</v>
      </c>
      <c r="W54">
        <v>4.8293040482954535</v>
      </c>
      <c r="X54">
        <v>14.503174635599533</v>
      </c>
      <c r="Y54">
        <v>0</v>
      </c>
      <c r="Z54">
        <v>2.8155067999999992</v>
      </c>
      <c r="AA54">
        <v>12.342385319862164</v>
      </c>
      <c r="AB54">
        <v>7.610199999999999</v>
      </c>
      <c r="AC54">
        <v>4.25068</v>
      </c>
      <c r="AD54">
        <v>0</v>
      </c>
      <c r="AE54">
        <v>21.712782000000001</v>
      </c>
      <c r="AF54">
        <v>4.7845000000000004</v>
      </c>
      <c r="AG54">
        <v>27.0223224</v>
      </c>
      <c r="AH54">
        <v>67.171079999999989</v>
      </c>
      <c r="AI54">
        <v>0</v>
      </c>
      <c r="AJ54">
        <v>0</v>
      </c>
      <c r="AK54">
        <v>22.46322</v>
      </c>
      <c r="AL54">
        <v>61.549899999999987</v>
      </c>
      <c r="AM54">
        <v>0</v>
      </c>
      <c r="AN54">
        <v>0</v>
      </c>
      <c r="AO54">
        <v>11.3629824</v>
      </c>
      <c r="AP54">
        <v>5.3450233684428916</v>
      </c>
      <c r="AQ54">
        <v>0</v>
      </c>
      <c r="AR54">
        <v>8.2432999999999979</v>
      </c>
      <c r="AS54">
        <v>6.4988000000000001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805.86469232484433</v>
      </c>
      <c r="DN54">
        <v>27.76030577326172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270.00240322362907</v>
      </c>
      <c r="L55">
        <v>2.8033518427518427</v>
      </c>
      <c r="M55">
        <v>19.995728185328183</v>
      </c>
      <c r="N55">
        <v>35.007751425360169</v>
      </c>
      <c r="O55">
        <v>73.289080144291091</v>
      </c>
      <c r="P55">
        <v>10.004203113186568</v>
      </c>
      <c r="Q55">
        <v>2.89698397737983</v>
      </c>
      <c r="R55">
        <v>2.8052988019732203</v>
      </c>
      <c r="S55">
        <v>4.8305748754448397</v>
      </c>
      <c r="T55">
        <v>0</v>
      </c>
      <c r="U55">
        <v>62.108963983992879</v>
      </c>
      <c r="V55">
        <v>3.1624924137931036</v>
      </c>
      <c r="W55">
        <v>4.673399214566226</v>
      </c>
      <c r="X55">
        <v>14.017874893070999</v>
      </c>
      <c r="Y55">
        <v>0</v>
      </c>
      <c r="Z55">
        <v>2.8155067999999992</v>
      </c>
      <c r="AA55">
        <v>12.342385319862164</v>
      </c>
      <c r="AB55">
        <v>7.610199999999999</v>
      </c>
      <c r="AC55">
        <v>4.25068</v>
      </c>
      <c r="AD55">
        <v>0</v>
      </c>
      <c r="AE55">
        <v>21.712782000000001</v>
      </c>
      <c r="AF55">
        <v>4.7845000000000004</v>
      </c>
      <c r="AG55">
        <v>27.0223224</v>
      </c>
      <c r="AH55">
        <v>67.171079999999989</v>
      </c>
      <c r="AI55">
        <v>0</v>
      </c>
      <c r="AJ55">
        <v>0</v>
      </c>
      <c r="AK55">
        <v>22.46322</v>
      </c>
      <c r="AL55">
        <v>61.549899999999987</v>
      </c>
      <c r="AM55">
        <v>0</v>
      </c>
      <c r="AN55">
        <v>0</v>
      </c>
      <c r="AO55">
        <v>11.3629824</v>
      </c>
      <c r="AP55">
        <v>5.3450233684428916</v>
      </c>
      <c r="AQ55">
        <v>0</v>
      </c>
      <c r="AR55">
        <v>8.2432999999999979</v>
      </c>
      <c r="AS55">
        <v>6.4988000000000001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743.17012783096493</v>
      </c>
      <c r="DN55">
        <v>25.600660552107932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270.00240322362907</v>
      </c>
      <c r="L56">
        <v>2.8033287167363095</v>
      </c>
      <c r="M56">
        <v>29.997200213181738</v>
      </c>
      <c r="N56">
        <v>45.003790105086956</v>
      </c>
      <c r="O56">
        <v>73.289080144291091</v>
      </c>
      <c r="P56">
        <v>10.004203113186568</v>
      </c>
      <c r="Q56">
        <v>2.89698397737983</v>
      </c>
      <c r="R56">
        <v>2.8052988019732203</v>
      </c>
      <c r="S56">
        <v>4.8305748754448397</v>
      </c>
      <c r="T56">
        <v>0</v>
      </c>
      <c r="U56">
        <v>62.108963983992879</v>
      </c>
      <c r="V56">
        <v>3.1624924137931036</v>
      </c>
      <c r="W56">
        <v>4.673399214566226</v>
      </c>
      <c r="X56">
        <v>14.017874893070999</v>
      </c>
      <c r="Y56">
        <v>0</v>
      </c>
      <c r="Z56">
        <v>2.8155067999999992</v>
      </c>
      <c r="AA56">
        <v>12.342385319862164</v>
      </c>
      <c r="AB56">
        <v>7.610199999999999</v>
      </c>
      <c r="AC56">
        <v>4.25068</v>
      </c>
      <c r="AD56">
        <v>0</v>
      </c>
      <c r="AE56">
        <v>21.712782000000001</v>
      </c>
      <c r="AF56">
        <v>4.7845000000000004</v>
      </c>
      <c r="AG56">
        <v>27.0223224</v>
      </c>
      <c r="AH56">
        <v>67.171079999999989</v>
      </c>
      <c r="AI56">
        <v>0</v>
      </c>
      <c r="AJ56">
        <v>0</v>
      </c>
      <c r="AK56">
        <v>22.46322</v>
      </c>
      <c r="AL56">
        <v>61.549899999999987</v>
      </c>
      <c r="AM56">
        <v>0</v>
      </c>
      <c r="AN56">
        <v>0</v>
      </c>
      <c r="AO56">
        <v>11.3629824</v>
      </c>
      <c r="AP56">
        <v>5.3450233684428916</v>
      </c>
      <c r="AQ56">
        <v>0</v>
      </c>
      <c r="AR56">
        <v>8.2432999999999979</v>
      </c>
      <c r="AS56">
        <v>6.4988000000000001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762.50169912953663</v>
      </c>
      <c r="DN56">
        <v>26.266576835100949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270.00240322362907</v>
      </c>
      <c r="L57">
        <v>2.8033843421323983</v>
      </c>
      <c r="M57">
        <v>61.691856528591352</v>
      </c>
      <c r="N57">
        <v>51.877226524347513</v>
      </c>
      <c r="O57">
        <v>73.289080144291091</v>
      </c>
      <c r="P57">
        <v>20.401260688245316</v>
      </c>
      <c r="Q57">
        <v>2.89698397737983</v>
      </c>
      <c r="R57">
        <v>2.8052988019732203</v>
      </c>
      <c r="S57">
        <v>4.8305748754448397</v>
      </c>
      <c r="T57">
        <v>0</v>
      </c>
      <c r="U57">
        <v>62.108963983992879</v>
      </c>
      <c r="V57">
        <v>1.0051601547388782</v>
      </c>
      <c r="W57">
        <v>5.0558077656194849</v>
      </c>
      <c r="X57">
        <v>15.000247697681804</v>
      </c>
      <c r="Y57">
        <v>0</v>
      </c>
      <c r="Z57">
        <v>2.8155067999999992</v>
      </c>
      <c r="AA57">
        <v>12.342385319862164</v>
      </c>
      <c r="AB57">
        <v>7.610199999999999</v>
      </c>
      <c r="AC57">
        <v>4.25068</v>
      </c>
      <c r="AD57">
        <v>0</v>
      </c>
      <c r="AE57">
        <v>21.712782000000001</v>
      </c>
      <c r="AF57">
        <v>4.7845000000000004</v>
      </c>
      <c r="AG57">
        <v>27.0223224</v>
      </c>
      <c r="AH57">
        <v>67.171079999999989</v>
      </c>
      <c r="AI57">
        <v>0</v>
      </c>
      <c r="AJ57">
        <v>0</v>
      </c>
      <c r="AK57">
        <v>22.46322</v>
      </c>
      <c r="AL57">
        <v>61.549899999999987</v>
      </c>
      <c r="AM57">
        <v>0</v>
      </c>
      <c r="AN57">
        <v>0</v>
      </c>
      <c r="AO57">
        <v>11.3629824</v>
      </c>
      <c r="AP57">
        <v>5.3450233684428916</v>
      </c>
      <c r="AQ57">
        <v>0</v>
      </c>
      <c r="AR57">
        <v>8.2432999999999979</v>
      </c>
      <c r="AS57">
        <v>6.4988000000000001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809.07020450981986</v>
      </c>
      <c r="DN57">
        <v>27.870726486552542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270.00240322362907</v>
      </c>
      <c r="L58">
        <v>2.8033843421323983</v>
      </c>
      <c r="M58">
        <v>63.771081628063861</v>
      </c>
      <c r="N58">
        <v>51.882718076720955</v>
      </c>
      <c r="O58">
        <v>73.289080144291091</v>
      </c>
      <c r="P58">
        <v>20.453768492602961</v>
      </c>
      <c r="Q58">
        <v>2.89698397737983</v>
      </c>
      <c r="R58">
        <v>2.8052988019732203</v>
      </c>
      <c r="S58">
        <v>4.8305748754448397</v>
      </c>
      <c r="T58">
        <v>0</v>
      </c>
      <c r="U58">
        <v>62.108963983992879</v>
      </c>
      <c r="V58">
        <v>1.0051601547388782</v>
      </c>
      <c r="W58">
        <v>5.0558077656194849</v>
      </c>
      <c r="X58">
        <v>15.000247697681804</v>
      </c>
      <c r="Y58">
        <v>0</v>
      </c>
      <c r="Z58">
        <v>2.8155067999999992</v>
      </c>
      <c r="AA58">
        <v>12.342385319862164</v>
      </c>
      <c r="AB58">
        <v>7.610199999999999</v>
      </c>
      <c r="AC58">
        <v>4.25068</v>
      </c>
      <c r="AD58">
        <v>0</v>
      </c>
      <c r="AE58">
        <v>21.712782000000001</v>
      </c>
      <c r="AF58">
        <v>4.7845000000000004</v>
      </c>
      <c r="AG58">
        <v>27.0223224</v>
      </c>
      <c r="AH58">
        <v>67.171079999999989</v>
      </c>
      <c r="AI58">
        <v>0</v>
      </c>
      <c r="AJ58">
        <v>0</v>
      </c>
      <c r="AK58">
        <v>22.46322</v>
      </c>
      <c r="AL58">
        <v>61.549899999999987</v>
      </c>
      <c r="AM58">
        <v>0</v>
      </c>
      <c r="AN58">
        <v>0</v>
      </c>
      <c r="AO58">
        <v>11.3629824</v>
      </c>
      <c r="AP58">
        <v>5.3450233684428916</v>
      </c>
      <c r="AQ58">
        <v>0</v>
      </c>
      <c r="AR58">
        <v>8.2432999999999979</v>
      </c>
      <c r="AS58">
        <v>6.4988000000000001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811.1362595013286</v>
      </c>
      <c r="DN58">
        <v>27.941895951247481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270.00240322362907</v>
      </c>
      <c r="L59">
        <v>2.8033227104746503</v>
      </c>
      <c r="M59">
        <v>63.771081628063861</v>
      </c>
      <c r="N59">
        <v>51.882718076720955</v>
      </c>
      <c r="O59">
        <v>73.289080144291091</v>
      </c>
      <c r="P59">
        <v>20.160024338302403</v>
      </c>
      <c r="Q59">
        <v>2.8971465629053177</v>
      </c>
      <c r="R59">
        <v>2.8052988019732203</v>
      </c>
      <c r="S59">
        <v>4.9138963624338619</v>
      </c>
      <c r="T59">
        <v>0</v>
      </c>
      <c r="U59">
        <v>61.902297568592466</v>
      </c>
      <c r="V59">
        <v>1.0051601547388782</v>
      </c>
      <c r="W59">
        <v>5.0558077656194849</v>
      </c>
      <c r="X59">
        <v>15.000247697681804</v>
      </c>
      <c r="Y59">
        <v>0</v>
      </c>
      <c r="Z59">
        <v>2.8155067999999992</v>
      </c>
      <c r="AA59">
        <v>12.342385319862164</v>
      </c>
      <c r="AB59">
        <v>7.4931199999999984</v>
      </c>
      <c r="AC59">
        <v>4.25068</v>
      </c>
      <c r="AD59">
        <v>0</v>
      </c>
      <c r="AE59">
        <v>21.712782000000001</v>
      </c>
      <c r="AF59">
        <v>4.7845000000000004</v>
      </c>
      <c r="AG59">
        <v>27.0223224</v>
      </c>
      <c r="AH59">
        <v>67.171079999999989</v>
      </c>
      <c r="AI59">
        <v>0</v>
      </c>
      <c r="AJ59">
        <v>0</v>
      </c>
      <c r="AK59">
        <v>22.46322</v>
      </c>
      <c r="AL59">
        <v>61.549899999999987</v>
      </c>
      <c r="AM59">
        <v>0</v>
      </c>
      <c r="AN59">
        <v>0</v>
      </c>
      <c r="AO59">
        <v>11.3629824</v>
      </c>
      <c r="AP59">
        <v>5.3450233684428916</v>
      </c>
      <c r="AQ59">
        <v>0</v>
      </c>
      <c r="AR59">
        <v>8.2432999999999979</v>
      </c>
      <c r="AS59">
        <v>6.4988000000000001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810.61997561917417</v>
      </c>
      <c r="DN59">
        <v>27.924111704557703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270.00240322362907</v>
      </c>
      <c r="L60">
        <v>2.8033227104746503</v>
      </c>
      <c r="M60">
        <v>63.771081628063861</v>
      </c>
      <c r="N60">
        <v>51.882718076720955</v>
      </c>
      <c r="O60">
        <v>73.289080144291091</v>
      </c>
      <c r="P60">
        <v>20.160024338302403</v>
      </c>
      <c r="Q60">
        <v>2.8971465629053177</v>
      </c>
      <c r="R60">
        <v>2.8052988019732203</v>
      </c>
      <c r="S60">
        <v>4.8304553363228697</v>
      </c>
      <c r="T60">
        <v>0</v>
      </c>
      <c r="U60">
        <v>61.902297568592466</v>
      </c>
      <c r="V60">
        <v>1.0051601547388782</v>
      </c>
      <c r="W60">
        <v>5.0558077656194849</v>
      </c>
      <c r="X60">
        <v>15.000247697681804</v>
      </c>
      <c r="Y60">
        <v>0</v>
      </c>
      <c r="Z60">
        <v>2.8155067999999992</v>
      </c>
      <c r="AA60">
        <v>12.342385319862164</v>
      </c>
      <c r="AB60">
        <v>7.4931199999999984</v>
      </c>
      <c r="AC60">
        <v>4.25068</v>
      </c>
      <c r="AD60">
        <v>0</v>
      </c>
      <c r="AE60">
        <v>21.712782000000001</v>
      </c>
      <c r="AF60">
        <v>4.7845000000000004</v>
      </c>
      <c r="AG60">
        <v>27.0223224</v>
      </c>
      <c r="AH60">
        <v>67.171079999999989</v>
      </c>
      <c r="AI60">
        <v>0</v>
      </c>
      <c r="AJ60">
        <v>0</v>
      </c>
      <c r="AK60">
        <v>22.46322</v>
      </c>
      <c r="AL60">
        <v>61.549899999999987</v>
      </c>
      <c r="AM60">
        <v>0</v>
      </c>
      <c r="AN60">
        <v>0</v>
      </c>
      <c r="AO60">
        <v>11.3629824</v>
      </c>
      <c r="AP60">
        <v>5.3450233684428916</v>
      </c>
      <c r="AQ60">
        <v>0</v>
      </c>
      <c r="AR60">
        <v>8.2432999999999979</v>
      </c>
      <c r="AS60">
        <v>6.4988000000000001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810.53931341911175</v>
      </c>
      <c r="DN60">
        <v>27.92133287850919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270.00240322362907</v>
      </c>
      <c r="L61">
        <v>2.8033227104746503</v>
      </c>
      <c r="M61">
        <v>63.771081628063861</v>
      </c>
      <c r="N61">
        <v>51.882718076720955</v>
      </c>
      <c r="O61">
        <v>73.289080144291091</v>
      </c>
      <c r="P61">
        <v>20.160024338302403</v>
      </c>
      <c r="Q61">
        <v>2.8971465629053177</v>
      </c>
      <c r="R61">
        <v>2.8052988019732203</v>
      </c>
      <c r="S61">
        <v>4.8304553363228697</v>
      </c>
      <c r="T61">
        <v>0</v>
      </c>
      <c r="U61">
        <v>61.902297568592466</v>
      </c>
      <c r="V61">
        <v>0.82739768339768338</v>
      </c>
      <c r="W61">
        <v>5.0558077656194849</v>
      </c>
      <c r="X61">
        <v>15.000247697681804</v>
      </c>
      <c r="Y61">
        <v>0</v>
      </c>
      <c r="Z61">
        <v>2.8155067999999992</v>
      </c>
      <c r="AA61">
        <v>12.342385319862164</v>
      </c>
      <c r="AB61">
        <v>7.4931199999999984</v>
      </c>
      <c r="AC61">
        <v>4.25068</v>
      </c>
      <c r="AD61">
        <v>0</v>
      </c>
      <c r="AE61">
        <v>21.712782000000001</v>
      </c>
      <c r="AF61">
        <v>4.7845000000000004</v>
      </c>
      <c r="AG61">
        <v>27.0223224</v>
      </c>
      <c r="AH61">
        <v>67.171079999999989</v>
      </c>
      <c r="AI61">
        <v>0</v>
      </c>
      <c r="AJ61">
        <v>0</v>
      </c>
      <c r="AK61">
        <v>22.46322</v>
      </c>
      <c r="AL61">
        <v>61.549899999999987</v>
      </c>
      <c r="AM61">
        <v>0</v>
      </c>
      <c r="AN61">
        <v>0</v>
      </c>
      <c r="AO61">
        <v>11.3629824</v>
      </c>
      <c r="AP61">
        <v>4.4448089063893503</v>
      </c>
      <c r="AQ61">
        <v>0</v>
      </c>
      <c r="AR61">
        <v>8.2432999999999979</v>
      </c>
      <c r="AS61">
        <v>6.4988000000000001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809.49728558162815</v>
      </c>
      <c r="DN61">
        <v>27.885383782597962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270.00240322362907</v>
      </c>
      <c r="L62">
        <v>2.8033227104746503</v>
      </c>
      <c r="M62">
        <v>63.771081628063861</v>
      </c>
      <c r="N62">
        <v>51.882718076720955</v>
      </c>
      <c r="O62">
        <v>73.289080144291091</v>
      </c>
      <c r="P62">
        <v>20.160024338302403</v>
      </c>
      <c r="Q62">
        <v>2.8971465629053177</v>
      </c>
      <c r="R62">
        <v>2.8052988019732203</v>
      </c>
      <c r="S62">
        <v>4.8304553363228697</v>
      </c>
      <c r="T62">
        <v>0</v>
      </c>
      <c r="U62">
        <v>61.902297568592466</v>
      </c>
      <c r="V62">
        <v>0.74465791505791501</v>
      </c>
      <c r="W62">
        <v>5.0558077656194849</v>
      </c>
      <c r="X62">
        <v>15.000247697681804</v>
      </c>
      <c r="Y62">
        <v>0</v>
      </c>
      <c r="Z62">
        <v>2.8155067999999992</v>
      </c>
      <c r="AA62">
        <v>12.342385319862164</v>
      </c>
      <c r="AB62">
        <v>7.4931199999999984</v>
      </c>
      <c r="AC62">
        <v>4.25068</v>
      </c>
      <c r="AD62">
        <v>0</v>
      </c>
      <c r="AE62">
        <v>21.712782000000001</v>
      </c>
      <c r="AF62">
        <v>4.7845000000000004</v>
      </c>
      <c r="AG62">
        <v>27.0223224</v>
      </c>
      <c r="AH62">
        <v>67.171079999999989</v>
      </c>
      <c r="AI62">
        <v>0</v>
      </c>
      <c r="AJ62">
        <v>0</v>
      </c>
      <c r="AK62">
        <v>22.46322</v>
      </c>
      <c r="AL62">
        <v>61.549899999999987</v>
      </c>
      <c r="AM62">
        <v>0</v>
      </c>
      <c r="AN62">
        <v>0</v>
      </c>
      <c r="AO62">
        <v>11.3629824</v>
      </c>
      <c r="AP62">
        <v>4.4448089063893503</v>
      </c>
      <c r="AQ62">
        <v>0</v>
      </c>
      <c r="AR62">
        <v>8.2432999999999979</v>
      </c>
      <c r="AS62">
        <v>6.4988000000000001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809.41730104108763</v>
      </c>
      <c r="DN62">
        <v>27.882628554798735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270.00240322362907</v>
      </c>
      <c r="L63">
        <v>2.8033227104746503</v>
      </c>
      <c r="M63">
        <v>63.771081628063861</v>
      </c>
      <c r="N63">
        <v>51.882718076720955</v>
      </c>
      <c r="O63">
        <v>73.289080144291091</v>
      </c>
      <c r="P63">
        <v>20.160024338302403</v>
      </c>
      <c r="Q63">
        <v>2.8971465629053177</v>
      </c>
      <c r="R63">
        <v>2.8052988019732203</v>
      </c>
      <c r="S63">
        <v>4.8304553363228697</v>
      </c>
      <c r="T63">
        <v>0</v>
      </c>
      <c r="U63">
        <v>61.902297568592466</v>
      </c>
      <c r="V63">
        <v>0.74465791505791501</v>
      </c>
      <c r="W63">
        <v>5.0558077656194849</v>
      </c>
      <c r="X63">
        <v>15.000247697681804</v>
      </c>
      <c r="Y63">
        <v>0</v>
      </c>
      <c r="Z63">
        <v>2.8155067999999992</v>
      </c>
      <c r="AA63">
        <v>18.513577979793247</v>
      </c>
      <c r="AB63">
        <v>7.4931199999999984</v>
      </c>
      <c r="AC63">
        <v>4.25068</v>
      </c>
      <c r="AD63">
        <v>0</v>
      </c>
      <c r="AE63">
        <v>21.712782000000001</v>
      </c>
      <c r="AF63">
        <v>4.7845000000000004</v>
      </c>
      <c r="AG63">
        <v>27.0223224</v>
      </c>
      <c r="AH63">
        <v>67.171079999999989</v>
      </c>
      <c r="AI63">
        <v>0</v>
      </c>
      <c r="AJ63">
        <v>0</v>
      </c>
      <c r="AK63">
        <v>22.46322</v>
      </c>
      <c r="AL63">
        <v>61.549899999999987</v>
      </c>
      <c r="AM63">
        <v>0</v>
      </c>
      <c r="AN63">
        <v>0</v>
      </c>
      <c r="AO63">
        <v>11.3629824</v>
      </c>
      <c r="AP63">
        <v>4.4448089063893503</v>
      </c>
      <c r="AQ63">
        <v>0</v>
      </c>
      <c r="AR63">
        <v>21.335599999999996</v>
      </c>
      <c r="AS63">
        <v>6.4988000000000001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828.03917915211207</v>
      </c>
      <c r="DN63">
        <v>28.524243103705466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270.00240322362907</v>
      </c>
      <c r="L64">
        <v>2.8033791764181428</v>
      </c>
      <c r="M64">
        <v>63.771081628063861</v>
      </c>
      <c r="N64">
        <v>51.882718076720955</v>
      </c>
      <c r="O64">
        <v>73.289080144291091</v>
      </c>
      <c r="P64">
        <v>20.160024338302403</v>
      </c>
      <c r="Q64">
        <v>2.8971465629053177</v>
      </c>
      <c r="R64">
        <v>2.8052988019732203</v>
      </c>
      <c r="S64">
        <v>4.8304553363228697</v>
      </c>
      <c r="T64">
        <v>0</v>
      </c>
      <c r="U64">
        <v>61.902297568592466</v>
      </c>
      <c r="V64">
        <v>0.74465791505791501</v>
      </c>
      <c r="W64">
        <v>5.0558077656194849</v>
      </c>
      <c r="X64">
        <v>15.000247697681804</v>
      </c>
      <c r="Y64">
        <v>0</v>
      </c>
      <c r="Z64">
        <v>2.8155067999999992</v>
      </c>
      <c r="AA64">
        <v>18.513577979793247</v>
      </c>
      <c r="AB64">
        <v>7.4931199999999984</v>
      </c>
      <c r="AC64">
        <v>4.25068</v>
      </c>
      <c r="AD64">
        <v>0</v>
      </c>
      <c r="AE64">
        <v>21.712782000000001</v>
      </c>
      <c r="AF64">
        <v>4.7845000000000004</v>
      </c>
      <c r="AG64">
        <v>27.0223224</v>
      </c>
      <c r="AH64">
        <v>67.171079999999989</v>
      </c>
      <c r="AI64">
        <v>0</v>
      </c>
      <c r="AJ64">
        <v>0</v>
      </c>
      <c r="AK64">
        <v>22.46322</v>
      </c>
      <c r="AL64">
        <v>61.549899999999987</v>
      </c>
      <c r="AM64">
        <v>0</v>
      </c>
      <c r="AN64">
        <v>0</v>
      </c>
      <c r="AO64">
        <v>11.3629824</v>
      </c>
      <c r="AP64">
        <v>4.4448089063893503</v>
      </c>
      <c r="AQ64">
        <v>0</v>
      </c>
      <c r="AR64">
        <v>21.335599999999996</v>
      </c>
      <c r="AS64">
        <v>6.4988000000000001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828.03923373762461</v>
      </c>
      <c r="DN64">
        <v>28.524244984136381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270.00240322362907</v>
      </c>
      <c r="L65">
        <v>2.8033591427601872</v>
      </c>
      <c r="M65">
        <v>63.771081628063861</v>
      </c>
      <c r="N65">
        <v>51.882718076720955</v>
      </c>
      <c r="O65">
        <v>73.289080144291091</v>
      </c>
      <c r="P65">
        <v>20.160024338302403</v>
      </c>
      <c r="Q65">
        <v>2.8971465629053177</v>
      </c>
      <c r="R65">
        <v>2.8052988019732203</v>
      </c>
      <c r="S65">
        <v>4.8304553363228697</v>
      </c>
      <c r="T65">
        <v>0</v>
      </c>
      <c r="U65">
        <v>61.902297568592466</v>
      </c>
      <c r="V65">
        <v>0.83806160030627874</v>
      </c>
      <c r="W65">
        <v>4.9960951560818083</v>
      </c>
      <c r="X65">
        <v>15.000247697681804</v>
      </c>
      <c r="Y65">
        <v>0</v>
      </c>
      <c r="Z65">
        <v>2.8155067999999992</v>
      </c>
      <c r="AA65">
        <v>18.513577979793247</v>
      </c>
      <c r="AB65">
        <v>7.4931199999999984</v>
      </c>
      <c r="AC65">
        <v>4.25068</v>
      </c>
      <c r="AD65">
        <v>0</v>
      </c>
      <c r="AE65">
        <v>21.712782000000001</v>
      </c>
      <c r="AF65">
        <v>4.7845000000000004</v>
      </c>
      <c r="AG65">
        <v>27.0223224</v>
      </c>
      <c r="AH65">
        <v>67.171079999999989</v>
      </c>
      <c r="AI65">
        <v>0</v>
      </c>
      <c r="AJ65">
        <v>0</v>
      </c>
      <c r="AK65">
        <v>22.46322</v>
      </c>
      <c r="AL65">
        <v>61.549899999999987</v>
      </c>
      <c r="AM65">
        <v>0</v>
      </c>
      <c r="AN65">
        <v>0</v>
      </c>
      <c r="AO65">
        <v>11.3629824</v>
      </c>
      <c r="AP65">
        <v>4.4448089063893503</v>
      </c>
      <c r="AQ65">
        <v>0</v>
      </c>
      <c r="AR65">
        <v>10.667799999999996</v>
      </c>
      <c r="AS65">
        <v>6.4988000000000001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817.75922147014046</v>
      </c>
      <c r="DN65">
        <v>28.170128293673166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270.00240322362907</v>
      </c>
      <c r="L66">
        <v>2.8033591427601872</v>
      </c>
      <c r="M66">
        <v>63.771081628063861</v>
      </c>
      <c r="N66">
        <v>51.882718076720955</v>
      </c>
      <c r="O66">
        <v>73.289080144291091</v>
      </c>
      <c r="P66">
        <v>20.160024338302403</v>
      </c>
      <c r="Q66">
        <v>2.8971465629053177</v>
      </c>
      <c r="R66">
        <v>2.8052988019732203</v>
      </c>
      <c r="S66">
        <v>4.8304553363228697</v>
      </c>
      <c r="T66">
        <v>0</v>
      </c>
      <c r="U66">
        <v>61.902297568592466</v>
      </c>
      <c r="V66">
        <v>1.0032428387096775</v>
      </c>
      <c r="W66">
        <v>4.9960951560818083</v>
      </c>
      <c r="X66">
        <v>15.000247697681804</v>
      </c>
      <c r="Y66">
        <v>0</v>
      </c>
      <c r="Z66">
        <v>2.8155067999999992</v>
      </c>
      <c r="AA66">
        <v>18.513577979793247</v>
      </c>
      <c r="AB66">
        <v>7.4931199999999984</v>
      </c>
      <c r="AC66">
        <v>4.25068</v>
      </c>
      <c r="AD66">
        <v>0</v>
      </c>
      <c r="AE66">
        <v>21.712782000000001</v>
      </c>
      <c r="AF66">
        <v>4.7845000000000004</v>
      </c>
      <c r="AG66">
        <v>27.0223224</v>
      </c>
      <c r="AH66">
        <v>67.171079999999989</v>
      </c>
      <c r="AI66">
        <v>0</v>
      </c>
      <c r="AJ66">
        <v>0</v>
      </c>
      <c r="AK66">
        <v>22.46322</v>
      </c>
      <c r="AL66">
        <v>61.549899999999987</v>
      </c>
      <c r="AM66">
        <v>0</v>
      </c>
      <c r="AN66">
        <v>0</v>
      </c>
      <c r="AO66">
        <v>11.3629824</v>
      </c>
      <c r="AP66">
        <v>4.4448089063893503</v>
      </c>
      <c r="AQ66">
        <v>0</v>
      </c>
      <c r="AR66">
        <v>8.2432999999999979</v>
      </c>
      <c r="AS66">
        <v>6.4988000000000001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815.57513804709993</v>
      </c>
      <c r="DN66">
        <v>28.094892955117125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270.00240322362907</v>
      </c>
      <c r="L67">
        <v>2.8033591427601872</v>
      </c>
      <c r="M67">
        <v>63.771081628063861</v>
      </c>
      <c r="N67">
        <v>51.882718076720955</v>
      </c>
      <c r="O67">
        <v>73.289080144291091</v>
      </c>
      <c r="P67">
        <v>20.160024338302403</v>
      </c>
      <c r="Q67">
        <v>2.8971465629053177</v>
      </c>
      <c r="R67">
        <v>2.8052988019732203</v>
      </c>
      <c r="S67">
        <v>4.8304553363228697</v>
      </c>
      <c r="T67">
        <v>0</v>
      </c>
      <c r="U67">
        <v>61.902297568592466</v>
      </c>
      <c r="V67">
        <v>0.95152929032258049</v>
      </c>
      <c r="W67">
        <v>14.130050423844683</v>
      </c>
      <c r="X67">
        <v>15.000247697681804</v>
      </c>
      <c r="Y67">
        <v>0</v>
      </c>
      <c r="Z67">
        <v>2.8155067999999992</v>
      </c>
      <c r="AA67">
        <v>18.513577979793247</v>
      </c>
      <c r="AB67">
        <v>7.4931199999999984</v>
      </c>
      <c r="AC67">
        <v>4.25068</v>
      </c>
      <c r="AD67">
        <v>0</v>
      </c>
      <c r="AE67">
        <v>21.712782000000001</v>
      </c>
      <c r="AF67">
        <v>4.7845000000000004</v>
      </c>
      <c r="AG67">
        <v>27.0223224</v>
      </c>
      <c r="AH67">
        <v>67.171079999999989</v>
      </c>
      <c r="AI67">
        <v>0</v>
      </c>
      <c r="AJ67">
        <v>0</v>
      </c>
      <c r="AK67">
        <v>22.46322</v>
      </c>
      <c r="AL67">
        <v>61.549899999999987</v>
      </c>
      <c r="AM67">
        <v>0</v>
      </c>
      <c r="AN67">
        <v>0</v>
      </c>
      <c r="AO67">
        <v>11.3629824</v>
      </c>
      <c r="AP67">
        <v>4.4448089063893503</v>
      </c>
      <c r="AQ67">
        <v>0</v>
      </c>
      <c r="AR67">
        <v>6.7885999999999989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820.9497400181765</v>
      </c>
      <c r="DN67">
        <v>28.280032703416353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270.00240322362907</v>
      </c>
      <c r="L68">
        <v>2.8033591427601872</v>
      </c>
      <c r="M68">
        <v>63.771081628063861</v>
      </c>
      <c r="N68">
        <v>51.882718076720955</v>
      </c>
      <c r="O68">
        <v>73.289080144291091</v>
      </c>
      <c r="P68">
        <v>20.160024338302403</v>
      </c>
      <c r="Q68">
        <v>2.8971465629053177</v>
      </c>
      <c r="R68">
        <v>2.8052988019732203</v>
      </c>
      <c r="S68">
        <v>4.8304553363228697</v>
      </c>
      <c r="T68">
        <v>0</v>
      </c>
      <c r="U68">
        <v>61.902297568592466</v>
      </c>
      <c r="V68">
        <v>0.95152929032258049</v>
      </c>
      <c r="W68">
        <v>18.391695233390966</v>
      </c>
      <c r="X68">
        <v>15.000247697681804</v>
      </c>
      <c r="Y68">
        <v>0</v>
      </c>
      <c r="Z68">
        <v>2.8155067999999992</v>
      </c>
      <c r="AA68">
        <v>18.513577979793247</v>
      </c>
      <c r="AB68">
        <v>7.4931199999999984</v>
      </c>
      <c r="AC68">
        <v>4.25068</v>
      </c>
      <c r="AD68">
        <v>0</v>
      </c>
      <c r="AE68">
        <v>21.712782000000001</v>
      </c>
      <c r="AF68">
        <v>4.7845000000000004</v>
      </c>
      <c r="AG68">
        <v>27.0223224</v>
      </c>
      <c r="AH68">
        <v>67.171079999999989</v>
      </c>
      <c r="AI68">
        <v>0</v>
      </c>
      <c r="AJ68">
        <v>0</v>
      </c>
      <c r="AK68">
        <v>22.46322</v>
      </c>
      <c r="AL68">
        <v>61.549899999999987</v>
      </c>
      <c r="AM68">
        <v>0</v>
      </c>
      <c r="AN68">
        <v>0</v>
      </c>
      <c r="AO68">
        <v>11.3629824</v>
      </c>
      <c r="AP68">
        <v>4.4448089063893503</v>
      </c>
      <c r="AQ68">
        <v>0</v>
      </c>
      <c r="AR68">
        <v>6.7885999999999989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825.06947211624129</v>
      </c>
      <c r="DN68">
        <v>28.42194541489787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270.00240322362907</v>
      </c>
      <c r="L69">
        <v>2.8033680245228343</v>
      </c>
      <c r="M69">
        <v>63.771081628063861</v>
      </c>
      <c r="N69">
        <v>51.882718076720955</v>
      </c>
      <c r="O69">
        <v>73.289080144291091</v>
      </c>
      <c r="P69">
        <v>20.160024338302403</v>
      </c>
      <c r="Q69">
        <v>2.8965630498533721</v>
      </c>
      <c r="R69">
        <v>2.8052988019732203</v>
      </c>
      <c r="S69">
        <v>4.829833087460484</v>
      </c>
      <c r="T69">
        <v>0</v>
      </c>
      <c r="U69">
        <v>61.902297568592466</v>
      </c>
      <c r="V69">
        <v>0.95152929032258049</v>
      </c>
      <c r="W69">
        <v>18.391695233390966</v>
      </c>
      <c r="X69">
        <v>33.000460176991147</v>
      </c>
      <c r="Y69">
        <v>0</v>
      </c>
      <c r="Z69">
        <v>2.8155067999999992</v>
      </c>
      <c r="AA69">
        <v>18.513577979793247</v>
      </c>
      <c r="AB69">
        <v>7.4931199999999984</v>
      </c>
      <c r="AC69">
        <v>4.25068</v>
      </c>
      <c r="AD69">
        <v>0</v>
      </c>
      <c r="AE69">
        <v>21.712782000000001</v>
      </c>
      <c r="AF69">
        <v>4.7845000000000004</v>
      </c>
      <c r="AG69">
        <v>27.0223224</v>
      </c>
      <c r="AH69">
        <v>67.171079999999989</v>
      </c>
      <c r="AI69">
        <v>0</v>
      </c>
      <c r="AJ69">
        <v>0</v>
      </c>
      <c r="AK69">
        <v>22.46322</v>
      </c>
      <c r="AL69">
        <v>61.549899999999987</v>
      </c>
      <c r="AM69">
        <v>2.0488999999999997</v>
      </c>
      <c r="AN69">
        <v>0</v>
      </c>
      <c r="AO69">
        <v>11.3629824</v>
      </c>
      <c r="AP69">
        <v>4.4448089063893503</v>
      </c>
      <c r="AQ69">
        <v>0</v>
      </c>
      <c r="AR69">
        <v>6.7885999999999989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844.44979221623419</v>
      </c>
      <c r="DN69">
        <v>29.089540914062532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270.00240322362907</v>
      </c>
      <c r="L70">
        <v>2.8033680245228343</v>
      </c>
      <c r="M70">
        <v>63.771081628063861</v>
      </c>
      <c r="N70">
        <v>51.882718076720955</v>
      </c>
      <c r="O70">
        <v>73.289080144291091</v>
      </c>
      <c r="P70">
        <v>20.160024338302403</v>
      </c>
      <c r="Q70">
        <v>2.8965630498533721</v>
      </c>
      <c r="R70">
        <v>2.8052988019732203</v>
      </c>
      <c r="S70">
        <v>4.829833087460484</v>
      </c>
      <c r="T70">
        <v>0</v>
      </c>
      <c r="U70">
        <v>61.902297568592466</v>
      </c>
      <c r="V70">
        <v>0.95152929032258049</v>
      </c>
      <c r="W70">
        <v>18.391695233390966</v>
      </c>
      <c r="X70">
        <v>34.998056555360279</v>
      </c>
      <c r="Y70">
        <v>0</v>
      </c>
      <c r="Z70">
        <v>2.8155067999999992</v>
      </c>
      <c r="AA70">
        <v>18.513577979793247</v>
      </c>
      <c r="AB70">
        <v>7.4931199999999984</v>
      </c>
      <c r="AC70">
        <v>4.25068</v>
      </c>
      <c r="AD70">
        <v>0</v>
      </c>
      <c r="AE70">
        <v>21.712782000000001</v>
      </c>
      <c r="AF70">
        <v>4.7845000000000004</v>
      </c>
      <c r="AG70">
        <v>27.0223224</v>
      </c>
      <c r="AH70">
        <v>67.171079999999989</v>
      </c>
      <c r="AI70">
        <v>0</v>
      </c>
      <c r="AJ70">
        <v>0</v>
      </c>
      <c r="AK70">
        <v>22.46322</v>
      </c>
      <c r="AL70">
        <v>61.549899999999987</v>
      </c>
      <c r="AM70">
        <v>2.1659800000000002</v>
      </c>
      <c r="AN70">
        <v>0</v>
      </c>
      <c r="AO70">
        <v>11.3629824</v>
      </c>
      <c r="AP70">
        <v>4.4448089063893503</v>
      </c>
      <c r="AQ70">
        <v>10.480800000000002</v>
      </c>
      <c r="AR70">
        <v>6.7885999999999989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856.6258391389531</v>
      </c>
      <c r="DN70">
        <v>29.508970369712912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270.00240322362907</v>
      </c>
      <c r="L71">
        <v>2.8033680245228343</v>
      </c>
      <c r="M71">
        <v>63.771081628063861</v>
      </c>
      <c r="N71">
        <v>51.882718076720955</v>
      </c>
      <c r="O71">
        <v>73.289080144291091</v>
      </c>
      <c r="P71">
        <v>22.178519292296354</v>
      </c>
      <c r="Q71">
        <v>2.8965630498533721</v>
      </c>
      <c r="R71">
        <v>2.8052988019732203</v>
      </c>
      <c r="S71">
        <v>4.829833087460484</v>
      </c>
      <c r="T71">
        <v>0</v>
      </c>
      <c r="U71">
        <v>61.902297568592466</v>
      </c>
      <c r="V71">
        <v>0.95152929032258049</v>
      </c>
      <c r="W71">
        <v>18.391695233390966</v>
      </c>
      <c r="X71">
        <v>33.000460176991147</v>
      </c>
      <c r="Y71">
        <v>0</v>
      </c>
      <c r="Z71">
        <v>0.48310000000000003</v>
      </c>
      <c r="AA71">
        <v>18.513577979793247</v>
      </c>
      <c r="AB71">
        <v>8.780999999999997</v>
      </c>
      <c r="AC71">
        <v>4.25068</v>
      </c>
      <c r="AD71">
        <v>0</v>
      </c>
      <c r="AE71">
        <v>21.712782000000001</v>
      </c>
      <c r="AF71">
        <v>4.7845000000000004</v>
      </c>
      <c r="AG71">
        <v>27.0223224</v>
      </c>
      <c r="AH71">
        <v>67.171079999999989</v>
      </c>
      <c r="AI71">
        <v>0</v>
      </c>
      <c r="AJ71">
        <v>0</v>
      </c>
      <c r="AK71">
        <v>22.46322</v>
      </c>
      <c r="AL71">
        <v>61.549899999999987</v>
      </c>
      <c r="AM71">
        <v>2.2947679999999999</v>
      </c>
      <c r="AN71">
        <v>0</v>
      </c>
      <c r="AO71">
        <v>11.3629824</v>
      </c>
      <c r="AP71">
        <v>4.4448089063893503</v>
      </c>
      <c r="AQ71">
        <v>21.835000000000001</v>
      </c>
      <c r="AR71">
        <v>4.8489999999999984</v>
      </c>
      <c r="AS71">
        <v>4.431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864.86189113019827</v>
      </c>
      <c r="DN71">
        <v>29.792678154092521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270.00240322362907</v>
      </c>
      <c r="L72">
        <v>2.8033680245228343</v>
      </c>
      <c r="M72">
        <v>63.771081628063861</v>
      </c>
      <c r="N72">
        <v>51.882718076720955</v>
      </c>
      <c r="O72">
        <v>73.289080144291091</v>
      </c>
      <c r="P72">
        <v>24.049429035617134</v>
      </c>
      <c r="Q72">
        <v>2.8965630498533721</v>
      </c>
      <c r="R72">
        <v>2.8052988019732203</v>
      </c>
      <c r="S72">
        <v>4.829833087460484</v>
      </c>
      <c r="T72">
        <v>0</v>
      </c>
      <c r="U72">
        <v>61.902297568592466</v>
      </c>
      <c r="V72">
        <v>0.95152929032258049</v>
      </c>
      <c r="W72">
        <v>18.391695233390966</v>
      </c>
      <c r="X72">
        <v>42.000543418760891</v>
      </c>
      <c r="Y72">
        <v>0</v>
      </c>
      <c r="Z72">
        <v>0.48310000000000003</v>
      </c>
      <c r="AA72">
        <v>18.513577979793247</v>
      </c>
      <c r="AB72">
        <v>8.780999999999997</v>
      </c>
      <c r="AC72">
        <v>4.25068</v>
      </c>
      <c r="AD72">
        <v>0</v>
      </c>
      <c r="AE72">
        <v>21.712782000000001</v>
      </c>
      <c r="AF72">
        <v>4.7845000000000004</v>
      </c>
      <c r="AG72">
        <v>27.0223224</v>
      </c>
      <c r="AH72">
        <v>67.171079999999989</v>
      </c>
      <c r="AI72">
        <v>0</v>
      </c>
      <c r="AJ72">
        <v>0</v>
      </c>
      <c r="AK72">
        <v>22.46322</v>
      </c>
      <c r="AL72">
        <v>61.549899999999987</v>
      </c>
      <c r="AM72">
        <v>2.2947679999999999</v>
      </c>
      <c r="AN72">
        <v>0</v>
      </c>
      <c r="AO72">
        <v>11.3629824</v>
      </c>
      <c r="AP72">
        <v>4.4448089063893503</v>
      </c>
      <c r="AQ72">
        <v>21.835000000000001</v>
      </c>
      <c r="AR72">
        <v>4.8489999999999984</v>
      </c>
      <c r="AS72">
        <v>4.431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875.37088024612751</v>
      </c>
      <c r="DN72">
        <v>30.154682023253777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270.00240322362907</v>
      </c>
      <c r="L73">
        <v>2.8033680245228343</v>
      </c>
      <c r="M73">
        <v>63.771081628063861</v>
      </c>
      <c r="N73">
        <v>51.882718076720955</v>
      </c>
      <c r="O73">
        <v>73.289080144291091</v>
      </c>
      <c r="P73">
        <v>24.443402578273957</v>
      </c>
      <c r="Q73">
        <v>2.8965630498533721</v>
      </c>
      <c r="R73">
        <v>2.8052988019732203</v>
      </c>
      <c r="S73">
        <v>4.829833087460484</v>
      </c>
      <c r="T73">
        <v>0</v>
      </c>
      <c r="U73">
        <v>61.902297568592466</v>
      </c>
      <c r="V73">
        <v>1.0035220588235294</v>
      </c>
      <c r="W73">
        <v>18.390377871079284</v>
      </c>
      <c r="X73">
        <v>64.788945257713891</v>
      </c>
      <c r="Y73">
        <v>0</v>
      </c>
      <c r="Z73">
        <v>0.48310000000000003</v>
      </c>
      <c r="AA73">
        <v>18.513577979793247</v>
      </c>
      <c r="AB73">
        <v>8.780999999999997</v>
      </c>
      <c r="AC73">
        <v>4.25068</v>
      </c>
      <c r="AD73">
        <v>0</v>
      </c>
      <c r="AE73">
        <v>21.712782000000001</v>
      </c>
      <c r="AF73">
        <v>4.7845000000000004</v>
      </c>
      <c r="AG73">
        <v>27.0223224</v>
      </c>
      <c r="AH73">
        <v>67.171079999999989</v>
      </c>
      <c r="AI73">
        <v>0</v>
      </c>
      <c r="AJ73">
        <v>0</v>
      </c>
      <c r="AK73">
        <v>22.46322</v>
      </c>
      <c r="AL73">
        <v>61.549899999999987</v>
      </c>
      <c r="AM73">
        <v>2.2947679999999999</v>
      </c>
      <c r="AN73">
        <v>0</v>
      </c>
      <c r="AO73">
        <v>11.3629824</v>
      </c>
      <c r="AP73">
        <v>4.4448089063893503</v>
      </c>
      <c r="AQ73">
        <v>21.835000000000001</v>
      </c>
      <c r="AR73">
        <v>4.8489999999999984</v>
      </c>
      <c r="AS73">
        <v>4.431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897.83027024462524</v>
      </c>
      <c r="DN73">
        <v>30.928342812555066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270.00240322362907</v>
      </c>
      <c r="L74">
        <v>2.8033680245228343</v>
      </c>
      <c r="M74">
        <v>63.771081628063861</v>
      </c>
      <c r="N74">
        <v>51.882718076720955</v>
      </c>
      <c r="O74">
        <v>73.289080144291091</v>
      </c>
      <c r="P74">
        <v>24.452106318956872</v>
      </c>
      <c r="Q74">
        <v>2.8965630498533721</v>
      </c>
      <c r="R74">
        <v>2.8052988019732203</v>
      </c>
      <c r="S74">
        <v>4.829833087460484</v>
      </c>
      <c r="T74">
        <v>0</v>
      </c>
      <c r="U74">
        <v>61.902297568592466</v>
      </c>
      <c r="V74">
        <v>3.414697807435652</v>
      </c>
      <c r="W74">
        <v>18.390377871079284</v>
      </c>
      <c r="X74">
        <v>64.788945257713891</v>
      </c>
      <c r="Y74">
        <v>0</v>
      </c>
      <c r="Z74">
        <v>0.48310000000000003</v>
      </c>
      <c r="AA74">
        <v>18.513577979793247</v>
      </c>
      <c r="AB74">
        <v>8.780999999999997</v>
      </c>
      <c r="AC74">
        <v>4.25068</v>
      </c>
      <c r="AD74">
        <v>0</v>
      </c>
      <c r="AE74">
        <v>21.712782000000001</v>
      </c>
      <c r="AF74">
        <v>4.7845000000000004</v>
      </c>
      <c r="AG74">
        <v>27.0223224</v>
      </c>
      <c r="AH74">
        <v>67.171079999999989</v>
      </c>
      <c r="AI74">
        <v>0</v>
      </c>
      <c r="AJ74">
        <v>0</v>
      </c>
      <c r="AK74">
        <v>22.46322</v>
      </c>
      <c r="AL74">
        <v>61.549899999999987</v>
      </c>
      <c r="AM74">
        <v>2.2947679999999999</v>
      </c>
      <c r="AN74">
        <v>0</v>
      </c>
      <c r="AO74">
        <v>11.3629824</v>
      </c>
      <c r="AP74">
        <v>4.4448089063893503</v>
      </c>
      <c r="AQ74">
        <v>31.442400000000003</v>
      </c>
      <c r="AR74">
        <v>4.8489999999999984</v>
      </c>
      <c r="AS74">
        <v>4.431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909.45704149194478</v>
      </c>
      <c r="DN74">
        <v>31.328851054530624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273.9973783170326</v>
      </c>
      <c r="L75">
        <v>2.8033680245228343</v>
      </c>
      <c r="M75">
        <v>63.771081628063861</v>
      </c>
      <c r="N75">
        <v>51.882718076720955</v>
      </c>
      <c r="O75">
        <v>73.289080144291091</v>
      </c>
      <c r="P75">
        <v>24.875848147904684</v>
      </c>
      <c r="Q75">
        <v>2.8965630498533721</v>
      </c>
      <c r="R75">
        <v>9.3146915039062499</v>
      </c>
      <c r="S75">
        <v>4.829833087460484</v>
      </c>
      <c r="T75">
        <v>0</v>
      </c>
      <c r="U75">
        <v>61.570495888362821</v>
      </c>
      <c r="V75">
        <v>3.407886598890943</v>
      </c>
      <c r="W75">
        <v>18.390377871079284</v>
      </c>
      <c r="X75">
        <v>64.788945257713891</v>
      </c>
      <c r="Y75">
        <v>0</v>
      </c>
      <c r="Z75">
        <v>0.48310000000000003</v>
      </c>
      <c r="AA75">
        <v>18.513577979793247</v>
      </c>
      <c r="AB75">
        <v>8.780999999999997</v>
      </c>
      <c r="AC75">
        <v>8.50136</v>
      </c>
      <c r="AD75">
        <v>0</v>
      </c>
      <c r="AE75">
        <v>21.712782000000001</v>
      </c>
      <c r="AF75">
        <v>4.7845000000000004</v>
      </c>
      <c r="AG75">
        <v>27.0223224</v>
      </c>
      <c r="AH75">
        <v>67.171079999999989</v>
      </c>
      <c r="AI75">
        <v>0</v>
      </c>
      <c r="AJ75">
        <v>0</v>
      </c>
      <c r="AK75">
        <v>22.46322</v>
      </c>
      <c r="AL75">
        <v>61.549899999999987</v>
      </c>
      <c r="AM75">
        <v>2.2947679999999999</v>
      </c>
      <c r="AN75">
        <v>0</v>
      </c>
      <c r="AO75">
        <v>11.3629824</v>
      </c>
      <c r="AP75">
        <v>4.4448089063893503</v>
      </c>
      <c r="AQ75">
        <v>31.442400000000003</v>
      </c>
      <c r="AR75">
        <v>21.335599999999996</v>
      </c>
      <c r="AS75">
        <v>4.431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939.74063676088906</v>
      </c>
      <c r="DN75">
        <v>32.3720325210965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261.99766564277581</v>
      </c>
      <c r="L76">
        <v>2.8033680245228343</v>
      </c>
      <c r="M76">
        <v>63.771081628063861</v>
      </c>
      <c r="N76">
        <v>51.882718076720955</v>
      </c>
      <c r="O76">
        <v>73.289080144291091</v>
      </c>
      <c r="P76">
        <v>25.178907339610387</v>
      </c>
      <c r="Q76">
        <v>2.8965630498533721</v>
      </c>
      <c r="R76">
        <v>9.3146915039062499</v>
      </c>
      <c r="S76">
        <v>4.829833087460484</v>
      </c>
      <c r="T76">
        <v>0</v>
      </c>
      <c r="U76">
        <v>61.570495888362821</v>
      </c>
      <c r="V76">
        <v>3.407886598890943</v>
      </c>
      <c r="W76">
        <v>18.390377871079284</v>
      </c>
      <c r="X76">
        <v>64.788945257713891</v>
      </c>
      <c r="Y76">
        <v>0</v>
      </c>
      <c r="Z76">
        <v>0.48310000000000003</v>
      </c>
      <c r="AA76">
        <v>18.513577979793247</v>
      </c>
      <c r="AB76">
        <v>13.756899999999998</v>
      </c>
      <c r="AC76">
        <v>8.50136</v>
      </c>
      <c r="AD76">
        <v>0</v>
      </c>
      <c r="AE76">
        <v>21.712782000000001</v>
      </c>
      <c r="AF76">
        <v>6.1515000000000004</v>
      </c>
      <c r="AG76">
        <v>27.0223224</v>
      </c>
      <c r="AH76">
        <v>67.171079999999989</v>
      </c>
      <c r="AI76">
        <v>0</v>
      </c>
      <c r="AJ76">
        <v>0</v>
      </c>
      <c r="AK76">
        <v>22.46322</v>
      </c>
      <c r="AL76">
        <v>61.549899999999987</v>
      </c>
      <c r="AM76">
        <v>2.2947679999999999</v>
      </c>
      <c r="AN76">
        <v>0</v>
      </c>
      <c r="AO76">
        <v>11.3629824</v>
      </c>
      <c r="AP76">
        <v>4.4448089063893503</v>
      </c>
      <c r="AQ76">
        <v>31.442400000000003</v>
      </c>
      <c r="AR76">
        <v>21.335599999999996</v>
      </c>
      <c r="AS76">
        <v>4.431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934.56516395034475</v>
      </c>
      <c r="DN76">
        <v>32.19375184908985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267.99752003179645</v>
      </c>
      <c r="L77">
        <v>2.8033680245228343</v>
      </c>
      <c r="M77">
        <v>63.771081628063861</v>
      </c>
      <c r="N77">
        <v>51.882718076720955</v>
      </c>
      <c r="O77">
        <v>73.289080144291091</v>
      </c>
      <c r="P77">
        <v>25.613397432926341</v>
      </c>
      <c r="Q77">
        <v>2.8965630498533721</v>
      </c>
      <c r="R77">
        <v>9.3146915039062499</v>
      </c>
      <c r="S77">
        <v>4.829833087460484</v>
      </c>
      <c r="T77">
        <v>0</v>
      </c>
      <c r="U77">
        <v>61.570495888362821</v>
      </c>
      <c r="V77">
        <v>3.407886598890943</v>
      </c>
      <c r="W77">
        <v>18.390377871079284</v>
      </c>
      <c r="X77">
        <v>64.788945257713891</v>
      </c>
      <c r="Y77">
        <v>0</v>
      </c>
      <c r="Z77">
        <v>0.48310000000000003</v>
      </c>
      <c r="AA77">
        <v>18.513577979793247</v>
      </c>
      <c r="AB77">
        <v>13.756899999999998</v>
      </c>
      <c r="AC77">
        <v>8.50136</v>
      </c>
      <c r="AD77">
        <v>0</v>
      </c>
      <c r="AE77">
        <v>21.712782000000001</v>
      </c>
      <c r="AF77">
        <v>12.303000000000001</v>
      </c>
      <c r="AG77">
        <v>27.0223224</v>
      </c>
      <c r="AH77">
        <v>67.171079999999989</v>
      </c>
      <c r="AI77">
        <v>0</v>
      </c>
      <c r="AJ77">
        <v>0</v>
      </c>
      <c r="AK77">
        <v>22.46322</v>
      </c>
      <c r="AL77">
        <v>61.549899999999987</v>
      </c>
      <c r="AM77">
        <v>4.6363679999999992</v>
      </c>
      <c r="AN77">
        <v>0</v>
      </c>
      <c r="AO77">
        <v>11.3629824</v>
      </c>
      <c r="AP77">
        <v>4.4448089063893503</v>
      </c>
      <c r="AQ77">
        <v>31.442400000000003</v>
      </c>
      <c r="AR77">
        <v>8.2432999999999979</v>
      </c>
      <c r="AS77">
        <v>4.431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936.33919836864368</v>
      </c>
      <c r="DN77">
        <v>32.254861913127378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291.99697504657138</v>
      </c>
      <c r="L78">
        <v>2.8033680245228343</v>
      </c>
      <c r="M78">
        <v>63.771081628063861</v>
      </c>
      <c r="N78">
        <v>51.882718076720955</v>
      </c>
      <c r="O78">
        <v>73.289080144291091</v>
      </c>
      <c r="P78">
        <v>25.931012586881113</v>
      </c>
      <c r="Q78">
        <v>2.8965630498533721</v>
      </c>
      <c r="R78">
        <v>9.3146915039062499</v>
      </c>
      <c r="S78">
        <v>4.829833087460484</v>
      </c>
      <c r="T78">
        <v>0</v>
      </c>
      <c r="U78">
        <v>61.570495888362821</v>
      </c>
      <c r="V78">
        <v>3.407886598890943</v>
      </c>
      <c r="W78">
        <v>18.390377871079284</v>
      </c>
      <c r="X78">
        <v>64.788945257713891</v>
      </c>
      <c r="Y78">
        <v>0</v>
      </c>
      <c r="Z78">
        <v>2.8155067999999992</v>
      </c>
      <c r="AA78">
        <v>18.513577979793247</v>
      </c>
      <c r="AB78">
        <v>13.756899999999998</v>
      </c>
      <c r="AC78">
        <v>8.50136</v>
      </c>
      <c r="AD78">
        <v>0</v>
      </c>
      <c r="AE78">
        <v>21.712782000000001</v>
      </c>
      <c r="AF78">
        <v>17.771000000000001</v>
      </c>
      <c r="AG78">
        <v>27.0223224</v>
      </c>
      <c r="AH78">
        <v>67.171079999999989</v>
      </c>
      <c r="AI78">
        <v>0</v>
      </c>
      <c r="AJ78">
        <v>0</v>
      </c>
      <c r="AK78">
        <v>22.46322</v>
      </c>
      <c r="AL78">
        <v>61.549899999999987</v>
      </c>
      <c r="AM78">
        <v>4.6363679999999992</v>
      </c>
      <c r="AN78">
        <v>0</v>
      </c>
      <c r="AO78">
        <v>11.3629824</v>
      </c>
      <c r="AP78">
        <v>4.4448089063893503</v>
      </c>
      <c r="AQ78">
        <v>31.442400000000003</v>
      </c>
      <c r="AR78">
        <v>8.2432999999999979</v>
      </c>
      <c r="AS78">
        <v>4.431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967.387162757743</v>
      </c>
      <c r="DN78">
        <v>33.32437449275767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309.99660174239835</v>
      </c>
      <c r="L79">
        <v>2.8033680245228343</v>
      </c>
      <c r="M79">
        <v>63.771081628063861</v>
      </c>
      <c r="N79">
        <v>51.882718076720955</v>
      </c>
      <c r="O79">
        <v>73.289080144291091</v>
      </c>
      <c r="P79">
        <v>26.572371710585504</v>
      </c>
      <c r="Q79">
        <v>2.8965630498533721</v>
      </c>
      <c r="R79">
        <v>9.3146915039062499</v>
      </c>
      <c r="S79">
        <v>4.829833087460484</v>
      </c>
      <c r="T79">
        <v>0</v>
      </c>
      <c r="U79">
        <v>61.570495888362821</v>
      </c>
      <c r="V79">
        <v>3.407886598890943</v>
      </c>
      <c r="W79">
        <v>18.390377871079284</v>
      </c>
      <c r="X79">
        <v>64.788945257713891</v>
      </c>
      <c r="Y79">
        <v>0</v>
      </c>
      <c r="Z79">
        <v>8.634929399999999</v>
      </c>
      <c r="AA79">
        <v>18.513577979793247</v>
      </c>
      <c r="AB79">
        <v>17.351255999999999</v>
      </c>
      <c r="AC79">
        <v>12.764903812156433</v>
      </c>
      <c r="AD79">
        <v>0</v>
      </c>
      <c r="AE79">
        <v>21.712782000000001</v>
      </c>
      <c r="AF79">
        <v>27.34</v>
      </c>
      <c r="AG79">
        <v>27.0223224</v>
      </c>
      <c r="AH79">
        <v>67.94053199999999</v>
      </c>
      <c r="AI79">
        <v>0</v>
      </c>
      <c r="AJ79">
        <v>0</v>
      </c>
      <c r="AK79">
        <v>22.46322</v>
      </c>
      <c r="AL79">
        <v>61.549899999999987</v>
      </c>
      <c r="AM79">
        <v>6.9405023999999997</v>
      </c>
      <c r="AN79">
        <v>0</v>
      </c>
      <c r="AO79">
        <v>11.3629824</v>
      </c>
      <c r="AP79">
        <v>4.4448089063893503</v>
      </c>
      <c r="AQ79">
        <v>43.145960000000002</v>
      </c>
      <c r="AR79">
        <v>7.2734999999999994</v>
      </c>
      <c r="AS79">
        <v>4.431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1021.2271849993627</v>
      </c>
      <c r="DN79">
        <v>35.179006882826009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331.99736921710002</v>
      </c>
      <c r="L80">
        <v>2.8033680245228343</v>
      </c>
      <c r="M80">
        <v>63.771081628063861</v>
      </c>
      <c r="N80">
        <v>51.882718076720955</v>
      </c>
      <c r="O80">
        <v>73.289080144291091</v>
      </c>
      <c r="P80">
        <v>27.038897815728959</v>
      </c>
      <c r="Q80">
        <v>2.8965630498533721</v>
      </c>
      <c r="R80">
        <v>9.3146915039062499</v>
      </c>
      <c r="S80">
        <v>4.829833087460484</v>
      </c>
      <c r="T80">
        <v>0</v>
      </c>
      <c r="U80">
        <v>61.570495888362821</v>
      </c>
      <c r="V80">
        <v>3.407886598890943</v>
      </c>
      <c r="W80">
        <v>18.390377871079284</v>
      </c>
      <c r="X80">
        <v>64.788945257713891</v>
      </c>
      <c r="Y80">
        <v>0</v>
      </c>
      <c r="Z80">
        <v>8.634929399999999</v>
      </c>
      <c r="AA80">
        <v>18.513577979793247</v>
      </c>
      <c r="AB80">
        <v>17.351255999999999</v>
      </c>
      <c r="AC80">
        <v>12.764903812156433</v>
      </c>
      <c r="AD80">
        <v>0</v>
      </c>
      <c r="AE80">
        <v>21.712782000000001</v>
      </c>
      <c r="AF80">
        <v>27.34</v>
      </c>
      <c r="AG80">
        <v>27.0223224</v>
      </c>
      <c r="AH80">
        <v>67.94053199999999</v>
      </c>
      <c r="AI80">
        <v>0</v>
      </c>
      <c r="AJ80">
        <v>0</v>
      </c>
      <c r="AK80">
        <v>22.46322</v>
      </c>
      <c r="AL80">
        <v>61.549899999999987</v>
      </c>
      <c r="AM80">
        <v>6.9405023999999997</v>
      </c>
      <c r="AN80">
        <v>0</v>
      </c>
      <c r="AO80">
        <v>11.3629824</v>
      </c>
      <c r="AP80">
        <v>4.4448089063893503</v>
      </c>
      <c r="AQ80">
        <v>43.145960000000002</v>
      </c>
      <c r="AR80">
        <v>7.2734999999999994</v>
      </c>
      <c r="AS80">
        <v>4.431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1042.9463176802367</v>
      </c>
      <c r="DN80">
        <v>35.927167781797259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362.99788615751788</v>
      </c>
      <c r="L81">
        <v>2.8033680245228343</v>
      </c>
      <c r="M81">
        <v>63.771081628063861</v>
      </c>
      <c r="N81">
        <v>51.882718076720955</v>
      </c>
      <c r="O81">
        <v>73.289080144291091</v>
      </c>
      <c r="P81">
        <v>27.049651367711288</v>
      </c>
      <c r="Q81">
        <v>2.8965630498533721</v>
      </c>
      <c r="R81">
        <v>9.3146915039062499</v>
      </c>
      <c r="S81">
        <v>4.829833087460484</v>
      </c>
      <c r="T81">
        <v>0</v>
      </c>
      <c r="U81">
        <v>61.570495888362821</v>
      </c>
      <c r="V81">
        <v>3.407886598890943</v>
      </c>
      <c r="W81">
        <v>18.390377871079284</v>
      </c>
      <c r="X81">
        <v>64.788945257713891</v>
      </c>
      <c r="Y81">
        <v>0</v>
      </c>
      <c r="Z81">
        <v>8.634929399999999</v>
      </c>
      <c r="AA81">
        <v>18.513577979793247</v>
      </c>
      <c r="AB81">
        <v>17.351255999999999</v>
      </c>
      <c r="AC81">
        <v>12.764903812156433</v>
      </c>
      <c r="AD81">
        <v>0</v>
      </c>
      <c r="AE81">
        <v>21.712782000000001</v>
      </c>
      <c r="AF81">
        <v>27.34</v>
      </c>
      <c r="AG81">
        <v>27.0223224</v>
      </c>
      <c r="AH81">
        <v>67.94053199999999</v>
      </c>
      <c r="AI81">
        <v>0</v>
      </c>
      <c r="AJ81">
        <v>0</v>
      </c>
      <c r="AK81">
        <v>22.46322</v>
      </c>
      <c r="AL81">
        <v>61.549899999999987</v>
      </c>
      <c r="AM81">
        <v>6.9405023999999997</v>
      </c>
      <c r="AN81">
        <v>0</v>
      </c>
      <c r="AO81">
        <v>11.3629824</v>
      </c>
      <c r="AP81">
        <v>4.4448089063893503</v>
      </c>
      <c r="AQ81">
        <v>43.145960000000002</v>
      </c>
      <c r="AR81">
        <v>7.2734999999999994</v>
      </c>
      <c r="AS81">
        <v>4.431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1072.9249129322147</v>
      </c>
      <c r="DN81">
        <v>36.959843022219481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388.99631295782928</v>
      </c>
      <c r="L82">
        <v>2.8033680245228343</v>
      </c>
      <c r="M82">
        <v>63.771081628063861</v>
      </c>
      <c r="N82">
        <v>51.882718076720955</v>
      </c>
      <c r="O82">
        <v>73.289080144291091</v>
      </c>
      <c r="P82">
        <v>27.049651367711288</v>
      </c>
      <c r="Q82">
        <v>2.8965630498533721</v>
      </c>
      <c r="R82">
        <v>9.3146915039062499</v>
      </c>
      <c r="S82">
        <v>4.829833087460484</v>
      </c>
      <c r="T82">
        <v>0</v>
      </c>
      <c r="U82">
        <v>61.570495888362821</v>
      </c>
      <c r="V82">
        <v>3.407886598890943</v>
      </c>
      <c r="W82">
        <v>18.390377871079284</v>
      </c>
      <c r="X82">
        <v>64.788945257713891</v>
      </c>
      <c r="Y82">
        <v>0</v>
      </c>
      <c r="Z82">
        <v>8.634929399999999</v>
      </c>
      <c r="AA82">
        <v>18.513577979793247</v>
      </c>
      <c r="AB82">
        <v>17.351255999999999</v>
      </c>
      <c r="AC82">
        <v>12.764903812156433</v>
      </c>
      <c r="AD82">
        <v>0</v>
      </c>
      <c r="AE82">
        <v>21.712782000000001</v>
      </c>
      <c r="AF82">
        <v>27.34</v>
      </c>
      <c r="AG82">
        <v>27.0223224</v>
      </c>
      <c r="AH82">
        <v>67.94053199999999</v>
      </c>
      <c r="AI82">
        <v>0</v>
      </c>
      <c r="AJ82">
        <v>0</v>
      </c>
      <c r="AK82">
        <v>22.46322</v>
      </c>
      <c r="AL82">
        <v>61.549899999999987</v>
      </c>
      <c r="AM82">
        <v>6.9405023999999997</v>
      </c>
      <c r="AN82">
        <v>0</v>
      </c>
      <c r="AO82">
        <v>11.3629824</v>
      </c>
      <c r="AP82">
        <v>4.4448089063893503</v>
      </c>
      <c r="AQ82">
        <v>43.145960000000002</v>
      </c>
      <c r="AR82">
        <v>7.2734999999999994</v>
      </c>
      <c r="AS82">
        <v>4.431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1098.0575921190275</v>
      </c>
      <c r="DN82">
        <v>37.825590635718164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401.99714478340451</v>
      </c>
      <c r="L83">
        <v>2.8033680245228343</v>
      </c>
      <c r="M83">
        <v>63.771081628063861</v>
      </c>
      <c r="N83">
        <v>51.882718076720955</v>
      </c>
      <c r="O83">
        <v>73.289080144291091</v>
      </c>
      <c r="P83">
        <v>25.941760580029943</v>
      </c>
      <c r="Q83">
        <v>2.8965630498533721</v>
      </c>
      <c r="R83">
        <v>9.3146915039062499</v>
      </c>
      <c r="S83">
        <v>4.829833087460484</v>
      </c>
      <c r="T83">
        <v>0</v>
      </c>
      <c r="U83">
        <v>61.570495888362821</v>
      </c>
      <c r="V83">
        <v>3.407886598890943</v>
      </c>
      <c r="W83">
        <v>18.390377871079284</v>
      </c>
      <c r="X83">
        <v>64.788945257713891</v>
      </c>
      <c r="Y83">
        <v>0</v>
      </c>
      <c r="Z83">
        <v>8.634929399999999</v>
      </c>
      <c r="AA83">
        <v>18.513577979793247</v>
      </c>
      <c r="AB83">
        <v>17.351255999999999</v>
      </c>
      <c r="AC83">
        <v>12.764903812156433</v>
      </c>
      <c r="AD83">
        <v>0</v>
      </c>
      <c r="AE83">
        <v>21.712782000000001</v>
      </c>
      <c r="AF83">
        <v>27.34</v>
      </c>
      <c r="AG83">
        <v>27.0223224</v>
      </c>
      <c r="AH83">
        <v>67.94053199999999</v>
      </c>
      <c r="AI83">
        <v>0</v>
      </c>
      <c r="AJ83">
        <v>0</v>
      </c>
      <c r="AK83">
        <v>22.46322</v>
      </c>
      <c r="AL83">
        <v>61.549899999999987</v>
      </c>
      <c r="AM83">
        <v>6.9405023999999997</v>
      </c>
      <c r="AN83">
        <v>0</v>
      </c>
      <c r="AO83">
        <v>11.3629824</v>
      </c>
      <c r="AP83">
        <v>4.4448089063893503</v>
      </c>
      <c r="AQ83">
        <v>43.145960000000002</v>
      </c>
      <c r="AR83">
        <v>7.2734999999999994</v>
      </c>
      <c r="AS83">
        <v>5.9080000000000004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1110.9823140759515</v>
      </c>
      <c r="DN83">
        <v>38.270809716687957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437.99654423875961</v>
      </c>
      <c r="L84">
        <v>2.8033680245228343</v>
      </c>
      <c r="M84">
        <v>63.771081628063861</v>
      </c>
      <c r="N84">
        <v>51.882718076720955</v>
      </c>
      <c r="O84">
        <v>73.289080144291091</v>
      </c>
      <c r="P84">
        <v>25.941760580029943</v>
      </c>
      <c r="Q84">
        <v>2.8965630498533721</v>
      </c>
      <c r="R84">
        <v>9.3146915039062499</v>
      </c>
      <c r="S84">
        <v>4.829833087460484</v>
      </c>
      <c r="T84">
        <v>0</v>
      </c>
      <c r="U84">
        <v>61.570495888362821</v>
      </c>
      <c r="V84">
        <v>3.407886598890943</v>
      </c>
      <c r="W84">
        <v>18.390377871079284</v>
      </c>
      <c r="X84">
        <v>64.788945257713891</v>
      </c>
      <c r="Y84">
        <v>0</v>
      </c>
      <c r="Z84">
        <v>8.634929399999999</v>
      </c>
      <c r="AA84">
        <v>18.513577979793247</v>
      </c>
      <c r="AB84">
        <v>17.351255999999999</v>
      </c>
      <c r="AC84">
        <v>12.764903812156433</v>
      </c>
      <c r="AD84">
        <v>0</v>
      </c>
      <c r="AE84">
        <v>21.712782000000001</v>
      </c>
      <c r="AF84">
        <v>27.34</v>
      </c>
      <c r="AG84">
        <v>27.0223224</v>
      </c>
      <c r="AH84">
        <v>67.94053199999999</v>
      </c>
      <c r="AI84">
        <v>0</v>
      </c>
      <c r="AJ84">
        <v>0</v>
      </c>
      <c r="AK84">
        <v>22.46322</v>
      </c>
      <c r="AL84">
        <v>61.549899999999987</v>
      </c>
      <c r="AM84">
        <v>6.9405023999999997</v>
      </c>
      <c r="AN84">
        <v>0</v>
      </c>
      <c r="AO84">
        <v>11.3629824</v>
      </c>
      <c r="AP84">
        <v>4.4448089063893503</v>
      </c>
      <c r="AQ84">
        <v>43.145960000000002</v>
      </c>
      <c r="AR84">
        <v>7.2734999999999994</v>
      </c>
      <c r="AS84">
        <v>14.415519999999999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1154.0071532457123</v>
      </c>
      <c r="DN84">
        <v>39.752890002282363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461.00275422445787</v>
      </c>
      <c r="L85">
        <v>2.8033680245228343</v>
      </c>
      <c r="M85">
        <v>63.771081628063861</v>
      </c>
      <c r="N85">
        <v>51.882718076720955</v>
      </c>
      <c r="O85">
        <v>73.289080144291091</v>
      </c>
      <c r="P85">
        <v>26.572371710585504</v>
      </c>
      <c r="Q85">
        <v>2.8965630498533721</v>
      </c>
      <c r="R85">
        <v>9.3146915039062499</v>
      </c>
      <c r="S85">
        <v>4.829833087460484</v>
      </c>
      <c r="T85">
        <v>0</v>
      </c>
      <c r="U85">
        <v>61.570495888362821</v>
      </c>
      <c r="V85">
        <v>3.407886598890943</v>
      </c>
      <c r="W85">
        <v>18.390377871079284</v>
      </c>
      <c r="X85">
        <v>64.788945257713891</v>
      </c>
      <c r="Y85">
        <v>0</v>
      </c>
      <c r="Z85">
        <v>8.634929399999999</v>
      </c>
      <c r="AA85">
        <v>18.513577979793247</v>
      </c>
      <c r="AB85">
        <v>17.351255999999999</v>
      </c>
      <c r="AC85">
        <v>12.764903812156433</v>
      </c>
      <c r="AD85">
        <v>0</v>
      </c>
      <c r="AE85">
        <v>21.712782000000001</v>
      </c>
      <c r="AF85">
        <v>27.34</v>
      </c>
      <c r="AG85">
        <v>27.0223224</v>
      </c>
      <c r="AH85">
        <v>67.94053199999999</v>
      </c>
      <c r="AI85">
        <v>0</v>
      </c>
      <c r="AJ85">
        <v>0</v>
      </c>
      <c r="AK85">
        <v>22.46322</v>
      </c>
      <c r="AL85">
        <v>61.549899999999987</v>
      </c>
      <c r="AM85">
        <v>6.9405023999999997</v>
      </c>
      <c r="AN85">
        <v>0</v>
      </c>
      <c r="AO85">
        <v>11.3629824</v>
      </c>
      <c r="AP85">
        <v>4.4448089063893503</v>
      </c>
      <c r="AQ85">
        <v>43.145960000000002</v>
      </c>
      <c r="AR85">
        <v>7.2734999999999994</v>
      </c>
      <c r="AS85">
        <v>14.415519999999999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1176.8568681713743</v>
      </c>
      <c r="DN85">
        <v>40.539996192874106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512.34109608675863</v>
      </c>
      <c r="L86">
        <v>6.2790194564546011</v>
      </c>
      <c r="M86">
        <v>63.771081628063861</v>
      </c>
      <c r="N86">
        <v>51.882718076720955</v>
      </c>
      <c r="O86">
        <v>73.289080144291091</v>
      </c>
      <c r="P86">
        <v>27.038897815728959</v>
      </c>
      <c r="Q86">
        <v>8.7822282608695659</v>
      </c>
      <c r="R86">
        <v>9.3146915039062499</v>
      </c>
      <c r="S86">
        <v>11.586402195217561</v>
      </c>
      <c r="T86">
        <v>0</v>
      </c>
      <c r="U86">
        <v>61.570495888362821</v>
      </c>
      <c r="V86">
        <v>3.407886598890943</v>
      </c>
      <c r="W86">
        <v>18.390377871079284</v>
      </c>
      <c r="X86">
        <v>64.788945257713891</v>
      </c>
      <c r="Y86">
        <v>0</v>
      </c>
      <c r="Z86">
        <v>0.96620000000000006</v>
      </c>
      <c r="AA86">
        <v>18.513577979793247</v>
      </c>
      <c r="AB86">
        <v>17.351255999999999</v>
      </c>
      <c r="AC86">
        <v>12.764903812156433</v>
      </c>
      <c r="AD86">
        <v>0</v>
      </c>
      <c r="AE86">
        <v>21.712782000000001</v>
      </c>
      <c r="AF86">
        <v>17.771000000000001</v>
      </c>
      <c r="AG86">
        <v>27.0223224</v>
      </c>
      <c r="AH86">
        <v>67.171079999999989</v>
      </c>
      <c r="AI86">
        <v>0</v>
      </c>
      <c r="AJ86">
        <v>0</v>
      </c>
      <c r="AK86">
        <v>22.46322</v>
      </c>
      <c r="AL86">
        <v>61.549899999999987</v>
      </c>
      <c r="AM86">
        <v>4.6363679999999992</v>
      </c>
      <c r="AN86">
        <v>0</v>
      </c>
      <c r="AO86">
        <v>11.3629824</v>
      </c>
      <c r="AP86">
        <v>4.4448089063893503</v>
      </c>
      <c r="AQ86">
        <v>31.442400000000003</v>
      </c>
      <c r="AR86">
        <v>7.2734999999999994</v>
      </c>
      <c r="AS86">
        <v>14.415519999999999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1211.5690138789771</v>
      </c>
      <c r="DN86">
        <v>41.73572840342068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512.34109608675863</v>
      </c>
      <c r="L87">
        <v>6.2790194564546011</v>
      </c>
      <c r="M87">
        <v>63.771081628063861</v>
      </c>
      <c r="N87">
        <v>51.882718076720955</v>
      </c>
      <c r="O87">
        <v>73.289080144291091</v>
      </c>
      <c r="P87">
        <v>26.604834960483501</v>
      </c>
      <c r="Q87">
        <v>8.7822282608695659</v>
      </c>
      <c r="R87">
        <v>9.3146915039062499</v>
      </c>
      <c r="S87">
        <v>11.586402195217561</v>
      </c>
      <c r="T87">
        <v>0</v>
      </c>
      <c r="U87">
        <v>61.570495888362821</v>
      </c>
      <c r="V87">
        <v>3.407886598890943</v>
      </c>
      <c r="W87">
        <v>18.390377871079284</v>
      </c>
      <c r="X87">
        <v>64.788945257713891</v>
      </c>
      <c r="Y87">
        <v>0</v>
      </c>
      <c r="Z87">
        <v>0.96620000000000006</v>
      </c>
      <c r="AA87">
        <v>18.513577979793247</v>
      </c>
      <c r="AB87">
        <v>17.351255999999999</v>
      </c>
      <c r="AC87">
        <v>12.764903812156433</v>
      </c>
      <c r="AD87">
        <v>0</v>
      </c>
      <c r="AE87">
        <v>21.712782000000001</v>
      </c>
      <c r="AF87">
        <v>17.771000000000001</v>
      </c>
      <c r="AG87">
        <v>27.0223224</v>
      </c>
      <c r="AH87">
        <v>67.171079999999989</v>
      </c>
      <c r="AI87">
        <v>0</v>
      </c>
      <c r="AJ87">
        <v>0</v>
      </c>
      <c r="AK87">
        <v>22.46322</v>
      </c>
      <c r="AL87">
        <v>61.549899999999987</v>
      </c>
      <c r="AM87">
        <v>4.6363679999999992</v>
      </c>
      <c r="AN87">
        <v>0</v>
      </c>
      <c r="AO87">
        <v>11.3629824</v>
      </c>
      <c r="AP87">
        <v>4.4448089063893503</v>
      </c>
      <c r="AQ87">
        <v>31.442400000000003</v>
      </c>
      <c r="AR87">
        <v>21.335599999999996</v>
      </c>
      <c r="AS87">
        <v>4.7263999999999999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1215.376765228468</v>
      </c>
      <c r="DN87">
        <v>41.866894198683795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512.34109608675863</v>
      </c>
      <c r="L88">
        <v>6.2790194564546011</v>
      </c>
      <c r="M88">
        <v>63.771081628063861</v>
      </c>
      <c r="N88">
        <v>51.882718076720955</v>
      </c>
      <c r="O88">
        <v>73.289080144291091</v>
      </c>
      <c r="P88">
        <v>26.604834960483501</v>
      </c>
      <c r="Q88">
        <v>8.7822282608695659</v>
      </c>
      <c r="R88">
        <v>9.3146915039062499</v>
      </c>
      <c r="S88">
        <v>11.586402195217561</v>
      </c>
      <c r="T88">
        <v>0</v>
      </c>
      <c r="U88">
        <v>61.570495888362821</v>
      </c>
      <c r="V88">
        <v>3.407886598890943</v>
      </c>
      <c r="W88">
        <v>18.390377871079284</v>
      </c>
      <c r="X88">
        <v>64.788945257713891</v>
      </c>
      <c r="Y88">
        <v>0</v>
      </c>
      <c r="Z88">
        <v>0.96620000000000006</v>
      </c>
      <c r="AA88">
        <v>18.513577979793247</v>
      </c>
      <c r="AB88">
        <v>17.351255999999999</v>
      </c>
      <c r="AC88">
        <v>12.764903812156433</v>
      </c>
      <c r="AD88">
        <v>0</v>
      </c>
      <c r="AE88">
        <v>21.712782000000001</v>
      </c>
      <c r="AF88">
        <v>17.771000000000001</v>
      </c>
      <c r="AG88">
        <v>27.0223224</v>
      </c>
      <c r="AH88">
        <v>67.171079999999989</v>
      </c>
      <c r="AI88">
        <v>0</v>
      </c>
      <c r="AJ88">
        <v>0</v>
      </c>
      <c r="AK88">
        <v>22.46322</v>
      </c>
      <c r="AL88">
        <v>61.549899999999987</v>
      </c>
      <c r="AM88">
        <v>4.6363679999999992</v>
      </c>
      <c r="AN88">
        <v>0</v>
      </c>
      <c r="AO88">
        <v>11.3629824</v>
      </c>
      <c r="AP88">
        <v>4.4448089063893503</v>
      </c>
      <c r="AQ88">
        <v>31.442400000000003</v>
      </c>
      <c r="AR88">
        <v>21.335599999999996</v>
      </c>
      <c r="AS88">
        <v>4.431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1215.0912017937371</v>
      </c>
      <c r="DN88">
        <v>41.857057633414691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512.34109608675863</v>
      </c>
      <c r="L89">
        <v>6.2790194564546011</v>
      </c>
      <c r="M89">
        <v>63.771081628063861</v>
      </c>
      <c r="N89">
        <v>51.882718076720955</v>
      </c>
      <c r="O89">
        <v>73.289080144291091</v>
      </c>
      <c r="P89">
        <v>26.604834960483501</v>
      </c>
      <c r="Q89">
        <v>8.7822282608695659</v>
      </c>
      <c r="R89">
        <v>9.3146915039062499</v>
      </c>
      <c r="S89">
        <v>11.586402195217561</v>
      </c>
      <c r="T89">
        <v>0</v>
      </c>
      <c r="U89">
        <v>61.570495888362821</v>
      </c>
      <c r="V89">
        <v>3.407886598890943</v>
      </c>
      <c r="W89">
        <v>18.390377871079284</v>
      </c>
      <c r="X89">
        <v>64.788945257713891</v>
      </c>
      <c r="Y89">
        <v>0</v>
      </c>
      <c r="Z89">
        <v>0.96620000000000006</v>
      </c>
      <c r="AA89">
        <v>18.513577979793247</v>
      </c>
      <c r="AB89">
        <v>17.351255999999999</v>
      </c>
      <c r="AC89">
        <v>12.764903812156433</v>
      </c>
      <c r="AD89">
        <v>0</v>
      </c>
      <c r="AE89">
        <v>21.712782000000001</v>
      </c>
      <c r="AF89">
        <v>17.771000000000001</v>
      </c>
      <c r="AG89">
        <v>27.0223224</v>
      </c>
      <c r="AH89">
        <v>67.171079999999989</v>
      </c>
      <c r="AI89">
        <v>0</v>
      </c>
      <c r="AJ89">
        <v>0</v>
      </c>
      <c r="AK89">
        <v>22.46322</v>
      </c>
      <c r="AL89">
        <v>61.549899999999987</v>
      </c>
      <c r="AM89">
        <v>4.6363679999999992</v>
      </c>
      <c r="AN89">
        <v>0</v>
      </c>
      <c r="AO89">
        <v>11.3629824</v>
      </c>
      <c r="AP89">
        <v>4.4448089063893503</v>
      </c>
      <c r="AQ89">
        <v>31.442400000000003</v>
      </c>
      <c r="AR89">
        <v>8.2432999999999979</v>
      </c>
      <c r="AS89">
        <v>4.431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1202.43487564727</v>
      </c>
      <c r="DN89">
        <v>41.421083779882082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512.34109608675863</v>
      </c>
      <c r="L90">
        <v>6.2790194564546011</v>
      </c>
      <c r="M90">
        <v>63.771081628063861</v>
      </c>
      <c r="N90">
        <v>51.882718076720955</v>
      </c>
      <c r="O90">
        <v>73.289080144291091</v>
      </c>
      <c r="P90">
        <v>26.604834960483501</v>
      </c>
      <c r="Q90">
        <v>8.7822282608695659</v>
      </c>
      <c r="R90">
        <v>9.3146915039062499</v>
      </c>
      <c r="S90">
        <v>11.586402195217561</v>
      </c>
      <c r="T90">
        <v>0</v>
      </c>
      <c r="U90">
        <v>61.570495888362821</v>
      </c>
      <c r="V90">
        <v>3.407886598890943</v>
      </c>
      <c r="W90">
        <v>18.390377871079284</v>
      </c>
      <c r="X90">
        <v>64.788945257713891</v>
      </c>
      <c r="Y90">
        <v>0</v>
      </c>
      <c r="Z90">
        <v>5.7276336000000008</v>
      </c>
      <c r="AA90">
        <v>18.513577979793247</v>
      </c>
      <c r="AB90">
        <v>17.351255999999999</v>
      </c>
      <c r="AC90">
        <v>12.764903812156433</v>
      </c>
      <c r="AD90">
        <v>0</v>
      </c>
      <c r="AE90">
        <v>21.712782000000001</v>
      </c>
      <c r="AF90">
        <v>27.34</v>
      </c>
      <c r="AG90">
        <v>27.0223224</v>
      </c>
      <c r="AH90">
        <v>67.94053199999999</v>
      </c>
      <c r="AI90">
        <v>0</v>
      </c>
      <c r="AJ90">
        <v>0</v>
      </c>
      <c r="AK90">
        <v>22.46322</v>
      </c>
      <c r="AL90">
        <v>61.549899999999987</v>
      </c>
      <c r="AM90">
        <v>6.9405023999999997</v>
      </c>
      <c r="AN90">
        <v>0</v>
      </c>
      <c r="AO90">
        <v>11.3629824</v>
      </c>
      <c r="AP90">
        <v>4.4448089063893503</v>
      </c>
      <c r="AQ90">
        <v>43.145960000000002</v>
      </c>
      <c r="AR90">
        <v>8.2432999999999979</v>
      </c>
      <c r="AS90">
        <v>4.431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1230.5731734777887</v>
      </c>
      <c r="DN90">
        <v>42.39036594936379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0.44462814308258819</v>
      </c>
      <c r="H91">
        <v>0</v>
      </c>
      <c r="I91">
        <v>0</v>
      </c>
      <c r="J91">
        <v>1.0241095320623919</v>
      </c>
      <c r="K91">
        <v>512.34109608675863</v>
      </c>
      <c r="L91">
        <v>6.2790194564546011</v>
      </c>
      <c r="M91">
        <v>63.771081628063861</v>
      </c>
      <c r="N91">
        <v>51.882718076720955</v>
      </c>
      <c r="O91">
        <v>73.289080144291091</v>
      </c>
      <c r="P91">
        <v>27.038898016096887</v>
      </c>
      <c r="Q91">
        <v>8.7822282608695659</v>
      </c>
      <c r="R91">
        <v>9.3146915039062499</v>
      </c>
      <c r="S91">
        <v>11.586402195217561</v>
      </c>
      <c r="T91">
        <v>0</v>
      </c>
      <c r="U91">
        <v>61.570495888362821</v>
      </c>
      <c r="V91">
        <v>3.407886598890943</v>
      </c>
      <c r="W91">
        <v>18.390377871079284</v>
      </c>
      <c r="X91">
        <v>64.788945257713891</v>
      </c>
      <c r="Y91">
        <v>0</v>
      </c>
      <c r="Z91">
        <v>5.7276336000000008</v>
      </c>
      <c r="AA91">
        <v>18.513577979793247</v>
      </c>
      <c r="AB91">
        <v>17.351255999999999</v>
      </c>
      <c r="AC91">
        <v>12.764903812156433</v>
      </c>
      <c r="AD91">
        <v>0</v>
      </c>
      <c r="AE91">
        <v>21.712782000000001</v>
      </c>
      <c r="AF91">
        <v>27.34</v>
      </c>
      <c r="AG91">
        <v>27.0223224</v>
      </c>
      <c r="AH91">
        <v>67.94053199999999</v>
      </c>
      <c r="AI91">
        <v>0</v>
      </c>
      <c r="AJ91">
        <v>0</v>
      </c>
      <c r="AK91">
        <v>22.46322</v>
      </c>
      <c r="AL91">
        <v>61.549899999999987</v>
      </c>
      <c r="AM91">
        <v>6.9405023999999997</v>
      </c>
      <c r="AN91">
        <v>0</v>
      </c>
      <c r="AO91">
        <v>11.3629824</v>
      </c>
      <c r="AP91">
        <v>4.4448089063893503</v>
      </c>
      <c r="AQ91">
        <v>43.145960000000002</v>
      </c>
      <c r="AR91">
        <v>8.2432999999999979</v>
      </c>
      <c r="AS91">
        <v>4.431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1232.4126108918708</v>
      </c>
      <c r="DN91">
        <v>42.453729266040064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0.44462814308258819</v>
      </c>
      <c r="H92">
        <v>0</v>
      </c>
      <c r="I92">
        <v>0</v>
      </c>
      <c r="J92">
        <v>1.0241095320623919</v>
      </c>
      <c r="K92">
        <v>512.34109608675863</v>
      </c>
      <c r="L92">
        <v>6.2790194564546011</v>
      </c>
      <c r="M92">
        <v>63.771081628063861</v>
      </c>
      <c r="N92">
        <v>51.882718076720955</v>
      </c>
      <c r="O92">
        <v>73.289080144291091</v>
      </c>
      <c r="P92">
        <v>27.049651367711288</v>
      </c>
      <c r="Q92">
        <v>8.7822282608695659</v>
      </c>
      <c r="R92">
        <v>9.3146915039062499</v>
      </c>
      <c r="S92">
        <v>11.586402195217561</v>
      </c>
      <c r="T92">
        <v>0</v>
      </c>
      <c r="U92">
        <v>61.570495888362821</v>
      </c>
      <c r="V92">
        <v>3.407886598890943</v>
      </c>
      <c r="W92">
        <v>18.390377871079284</v>
      </c>
      <c r="X92">
        <v>64.788945257713891</v>
      </c>
      <c r="Y92">
        <v>0</v>
      </c>
      <c r="Z92">
        <v>5.7276336000000008</v>
      </c>
      <c r="AA92">
        <v>18.513577979793247</v>
      </c>
      <c r="AB92">
        <v>17.351255999999999</v>
      </c>
      <c r="AC92">
        <v>12.764903812156433</v>
      </c>
      <c r="AD92">
        <v>0</v>
      </c>
      <c r="AE92">
        <v>21.712782000000001</v>
      </c>
      <c r="AF92">
        <v>27.34</v>
      </c>
      <c r="AG92">
        <v>27.0223224</v>
      </c>
      <c r="AH92">
        <v>67.94053199999999</v>
      </c>
      <c r="AI92">
        <v>0</v>
      </c>
      <c r="AJ92">
        <v>0</v>
      </c>
      <c r="AK92">
        <v>22.46322</v>
      </c>
      <c r="AL92">
        <v>61.549899999999987</v>
      </c>
      <c r="AM92">
        <v>6.9405023999999997</v>
      </c>
      <c r="AN92">
        <v>0</v>
      </c>
      <c r="AO92">
        <v>11.3629824</v>
      </c>
      <c r="AP92">
        <v>4.4448089063893503</v>
      </c>
      <c r="AQ92">
        <v>43.145960000000002</v>
      </c>
      <c r="AR92">
        <v>8.2432999999999979</v>
      </c>
      <c r="AS92">
        <v>4.431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1232.4230062185695</v>
      </c>
      <c r="DN92">
        <v>42.454087290955549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0.44462814308258819</v>
      </c>
      <c r="H93">
        <v>0</v>
      </c>
      <c r="I93">
        <v>0</v>
      </c>
      <c r="J93">
        <v>1.0241095320623919</v>
      </c>
      <c r="K93">
        <v>512.34109608675863</v>
      </c>
      <c r="L93">
        <v>6.2790194564546011</v>
      </c>
      <c r="M93">
        <v>63.771081628063861</v>
      </c>
      <c r="N93">
        <v>51.882718076720955</v>
      </c>
      <c r="O93">
        <v>73.289080144291091</v>
      </c>
      <c r="P93">
        <v>27.049651367711288</v>
      </c>
      <c r="Q93">
        <v>8.7822282608695659</v>
      </c>
      <c r="R93">
        <v>9.3146915039062499</v>
      </c>
      <c r="S93">
        <v>11.586402195217561</v>
      </c>
      <c r="T93">
        <v>0</v>
      </c>
      <c r="U93">
        <v>61.735597474898107</v>
      </c>
      <c r="V93">
        <v>3.407886598890943</v>
      </c>
      <c r="W93">
        <v>18.390377871079284</v>
      </c>
      <c r="X93">
        <v>64.788945257713891</v>
      </c>
      <c r="Y93">
        <v>0</v>
      </c>
      <c r="Z93">
        <v>2.8638167999999995</v>
      </c>
      <c r="AA93">
        <v>18.513577979793247</v>
      </c>
      <c r="AB93">
        <v>17.351255999999999</v>
      </c>
      <c r="AC93">
        <v>12.764903812156433</v>
      </c>
      <c r="AD93">
        <v>0</v>
      </c>
      <c r="AE93">
        <v>21.712782000000001</v>
      </c>
      <c r="AF93">
        <v>27.34</v>
      </c>
      <c r="AG93">
        <v>27.0223224</v>
      </c>
      <c r="AH93">
        <v>67.94053199999999</v>
      </c>
      <c r="AI93">
        <v>0</v>
      </c>
      <c r="AJ93">
        <v>0</v>
      </c>
      <c r="AK93">
        <v>22.46322</v>
      </c>
      <c r="AL93">
        <v>61.549899999999987</v>
      </c>
      <c r="AM93">
        <v>6.9405023999999997</v>
      </c>
      <c r="AN93">
        <v>0</v>
      </c>
      <c r="AO93">
        <v>11.621231999999997</v>
      </c>
      <c r="AP93">
        <v>4.4448089063893503</v>
      </c>
      <c r="AQ93">
        <v>43.145960000000002</v>
      </c>
      <c r="AR93">
        <v>8.2432999999999979</v>
      </c>
      <c r="AS93">
        <v>4.431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1230.0638079860996</v>
      </c>
      <c r="DN93">
        <v>42.372819909960683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0.44462814308258819</v>
      </c>
      <c r="H94">
        <v>0</v>
      </c>
      <c r="I94">
        <v>0</v>
      </c>
      <c r="J94">
        <v>1.0241095320623919</v>
      </c>
      <c r="K94">
        <v>512.34109608675863</v>
      </c>
      <c r="L94">
        <v>6.2790194564546011</v>
      </c>
      <c r="M94">
        <v>63.771081628063861</v>
      </c>
      <c r="N94">
        <v>51.882718076720955</v>
      </c>
      <c r="O94">
        <v>73.289080144291091</v>
      </c>
      <c r="P94">
        <v>27.049651367711288</v>
      </c>
      <c r="Q94">
        <v>8.7822282608695659</v>
      </c>
      <c r="R94">
        <v>9.3146915039062499</v>
      </c>
      <c r="S94">
        <v>11.586402195217561</v>
      </c>
      <c r="T94">
        <v>0</v>
      </c>
      <c r="U94">
        <v>61.735629613061953</v>
      </c>
      <c r="V94">
        <v>3.407886598890943</v>
      </c>
      <c r="W94">
        <v>18.390377871079284</v>
      </c>
      <c r="X94">
        <v>64.788945257713891</v>
      </c>
      <c r="Y94">
        <v>0</v>
      </c>
      <c r="Z94">
        <v>2.8638167999999995</v>
      </c>
      <c r="AA94">
        <v>18.513577979793247</v>
      </c>
      <c r="AB94">
        <v>17.351255999999999</v>
      </c>
      <c r="AC94">
        <v>12.764903812156433</v>
      </c>
      <c r="AD94">
        <v>0</v>
      </c>
      <c r="AE94">
        <v>21.712782000000001</v>
      </c>
      <c r="AF94">
        <v>27.34</v>
      </c>
      <c r="AG94">
        <v>27.0223224</v>
      </c>
      <c r="AH94">
        <v>67.94053199999999</v>
      </c>
      <c r="AI94">
        <v>0</v>
      </c>
      <c r="AJ94">
        <v>0</v>
      </c>
      <c r="AK94">
        <v>22.46322</v>
      </c>
      <c r="AL94">
        <v>61.549899999999987</v>
      </c>
      <c r="AM94">
        <v>6.9405023999999997</v>
      </c>
      <c r="AN94">
        <v>0</v>
      </c>
      <c r="AO94">
        <v>11.621231999999997</v>
      </c>
      <c r="AP94">
        <v>4.4448089063893503</v>
      </c>
      <c r="AQ94">
        <v>43.145960000000002</v>
      </c>
      <c r="AR94">
        <v>8.2432999999999979</v>
      </c>
      <c r="AS94">
        <v>4.431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1230.063838998441</v>
      </c>
      <c r="DN94">
        <v>42.372821035783375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0.44462814308258819</v>
      </c>
      <c r="H95">
        <v>0</v>
      </c>
      <c r="I95">
        <v>0</v>
      </c>
      <c r="J95">
        <v>1.0241095320623919</v>
      </c>
      <c r="K95">
        <v>512.34109608675863</v>
      </c>
      <c r="L95">
        <v>6.2790194564546011</v>
      </c>
      <c r="M95">
        <v>63.771081628063861</v>
      </c>
      <c r="N95">
        <v>51.882718076720955</v>
      </c>
      <c r="O95">
        <v>73.289080144291091</v>
      </c>
      <c r="P95">
        <v>25.189655172413794</v>
      </c>
      <c r="Q95">
        <v>8.7822282608695659</v>
      </c>
      <c r="R95">
        <v>9.3146915039062499</v>
      </c>
      <c r="S95">
        <v>11.586402195217561</v>
      </c>
      <c r="T95">
        <v>0</v>
      </c>
      <c r="U95">
        <v>61.735629613061953</v>
      </c>
      <c r="V95">
        <v>3.407886598890943</v>
      </c>
      <c r="W95">
        <v>18.390377871079284</v>
      </c>
      <c r="X95">
        <v>64.788945257713891</v>
      </c>
      <c r="Y95">
        <v>0</v>
      </c>
      <c r="Z95">
        <v>0.48310000000000003</v>
      </c>
      <c r="AA95">
        <v>18.513577979793247</v>
      </c>
      <c r="AB95">
        <v>17.351255999999999</v>
      </c>
      <c r="AC95">
        <v>12.764903812156433</v>
      </c>
      <c r="AD95">
        <v>0</v>
      </c>
      <c r="AE95">
        <v>21.712782000000001</v>
      </c>
      <c r="AF95">
        <v>17.771000000000001</v>
      </c>
      <c r="AG95">
        <v>27.0223224</v>
      </c>
      <c r="AH95">
        <v>67.171079999999989</v>
      </c>
      <c r="AI95">
        <v>0</v>
      </c>
      <c r="AJ95">
        <v>0</v>
      </c>
      <c r="AK95">
        <v>22.46322</v>
      </c>
      <c r="AL95">
        <v>61.549899999999987</v>
      </c>
      <c r="AM95">
        <v>4.6363679999999992</v>
      </c>
      <c r="AN95">
        <v>0</v>
      </c>
      <c r="AO95">
        <v>11.621231999999997</v>
      </c>
      <c r="AP95">
        <v>4.4448089063893503</v>
      </c>
      <c r="AQ95">
        <v>41.923200000000008</v>
      </c>
      <c r="AR95">
        <v>8.2432999999999979</v>
      </c>
      <c r="AS95">
        <v>5.0218000000000007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1213.1318378478354</v>
      </c>
      <c r="DN95">
        <v>41.789562791091306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0.44462814308258819</v>
      </c>
      <c r="H96">
        <v>0</v>
      </c>
      <c r="I96">
        <v>0</v>
      </c>
      <c r="J96">
        <v>1.0241095320623919</v>
      </c>
      <c r="K96">
        <v>512.34109608675863</v>
      </c>
      <c r="L96">
        <v>6.2790194564546011</v>
      </c>
      <c r="M96">
        <v>63.771081628063861</v>
      </c>
      <c r="N96">
        <v>51.882718076720955</v>
      </c>
      <c r="O96">
        <v>73.289080144291091</v>
      </c>
      <c r="P96">
        <v>25.189655172413794</v>
      </c>
      <c r="Q96">
        <v>8.7822282608695659</v>
      </c>
      <c r="R96">
        <v>9.3146915039062499</v>
      </c>
      <c r="S96">
        <v>11.586402195217561</v>
      </c>
      <c r="T96">
        <v>0</v>
      </c>
      <c r="U96">
        <v>61.735629613061953</v>
      </c>
      <c r="V96">
        <v>3.407886598890943</v>
      </c>
      <c r="W96">
        <v>18.390377871079284</v>
      </c>
      <c r="X96">
        <v>64.788945257713891</v>
      </c>
      <c r="Y96">
        <v>0</v>
      </c>
      <c r="Z96">
        <v>0.48310000000000003</v>
      </c>
      <c r="AA96">
        <v>18.513577979793247</v>
      </c>
      <c r="AB96">
        <v>17.351255999999999</v>
      </c>
      <c r="AC96">
        <v>12.764903812156433</v>
      </c>
      <c r="AD96">
        <v>0</v>
      </c>
      <c r="AE96">
        <v>21.712782000000001</v>
      </c>
      <c r="AF96">
        <v>12.303000000000001</v>
      </c>
      <c r="AG96">
        <v>27.0223224</v>
      </c>
      <c r="AH96">
        <v>67.171079999999989</v>
      </c>
      <c r="AI96">
        <v>0</v>
      </c>
      <c r="AJ96">
        <v>0</v>
      </c>
      <c r="AK96">
        <v>22.46322</v>
      </c>
      <c r="AL96">
        <v>61.549899999999987</v>
      </c>
      <c r="AM96">
        <v>2.3181839999999996</v>
      </c>
      <c r="AN96">
        <v>0</v>
      </c>
      <c r="AO96">
        <v>11.621231999999997</v>
      </c>
      <c r="AP96">
        <v>4.4448089063893503</v>
      </c>
      <c r="AQ96">
        <v>41.923200000000008</v>
      </c>
      <c r="AR96">
        <v>8.2432999999999979</v>
      </c>
      <c r="AS96">
        <v>5.0218000000000007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1205.6049341716353</v>
      </c>
      <c r="DN96">
        <v>41.530282467291421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0.44462814308258819</v>
      </c>
      <c r="H97">
        <v>0</v>
      </c>
      <c r="I97">
        <v>0</v>
      </c>
      <c r="J97">
        <v>1.0241095320623919</v>
      </c>
      <c r="K97">
        <v>512.34109608675863</v>
      </c>
      <c r="L97">
        <v>6.2790194564546011</v>
      </c>
      <c r="M97">
        <v>63.771081628063861</v>
      </c>
      <c r="N97">
        <v>51.882718076720955</v>
      </c>
      <c r="O97">
        <v>73.289080144291091</v>
      </c>
      <c r="P97">
        <v>25.189655172413794</v>
      </c>
      <c r="Q97">
        <v>8.7822282608695659</v>
      </c>
      <c r="R97">
        <v>9.3146915039062499</v>
      </c>
      <c r="S97">
        <v>11.586402195217561</v>
      </c>
      <c r="T97">
        <v>0</v>
      </c>
      <c r="U97">
        <v>61.735629613061953</v>
      </c>
      <c r="V97">
        <v>3.407886598890943</v>
      </c>
      <c r="W97">
        <v>18.390377871079284</v>
      </c>
      <c r="X97">
        <v>64.788945257713891</v>
      </c>
      <c r="Y97">
        <v>0</v>
      </c>
      <c r="Z97">
        <v>0.48310000000000003</v>
      </c>
      <c r="AA97">
        <v>18.513577979793247</v>
      </c>
      <c r="AB97">
        <v>17.351255999999999</v>
      </c>
      <c r="AC97">
        <v>12.764903812156433</v>
      </c>
      <c r="AD97">
        <v>0</v>
      </c>
      <c r="AE97">
        <v>21.712782000000001</v>
      </c>
      <c r="AF97">
        <v>6.1515000000000004</v>
      </c>
      <c r="AG97">
        <v>27.0223224</v>
      </c>
      <c r="AH97">
        <v>67.171079999999989</v>
      </c>
      <c r="AI97">
        <v>0</v>
      </c>
      <c r="AJ97">
        <v>0</v>
      </c>
      <c r="AK97">
        <v>22.46322</v>
      </c>
      <c r="AL97">
        <v>61.549899999999987</v>
      </c>
      <c r="AM97">
        <v>2.3181839999999996</v>
      </c>
      <c r="AN97">
        <v>0</v>
      </c>
      <c r="AO97">
        <v>11.621231999999997</v>
      </c>
      <c r="AP97">
        <v>4.4448089063893503</v>
      </c>
      <c r="AQ97">
        <v>41.923200000000008</v>
      </c>
      <c r="AR97">
        <v>8.2432999999999979</v>
      </c>
      <c r="AS97">
        <v>4.431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1199.0871525527239</v>
      </c>
      <c r="DN97">
        <v>41.305764086202977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0.44462814308258819</v>
      </c>
      <c r="H98">
        <v>0</v>
      </c>
      <c r="I98">
        <v>0</v>
      </c>
      <c r="J98">
        <v>1.0241095320623919</v>
      </c>
      <c r="K98">
        <v>512.34109608675863</v>
      </c>
      <c r="L98">
        <v>6.2790194564546011</v>
      </c>
      <c r="M98">
        <v>63.771081628063861</v>
      </c>
      <c r="N98">
        <v>51.882718076720955</v>
      </c>
      <c r="O98">
        <v>73.289080144291091</v>
      </c>
      <c r="P98">
        <v>25.189655172413794</v>
      </c>
      <c r="Q98">
        <v>8.7822282608695659</v>
      </c>
      <c r="R98">
        <v>9.3146915039062499</v>
      </c>
      <c r="S98">
        <v>11.586402195217561</v>
      </c>
      <c r="T98">
        <v>0</v>
      </c>
      <c r="U98">
        <v>61.735629613061953</v>
      </c>
      <c r="V98">
        <v>3.407886598890943</v>
      </c>
      <c r="W98">
        <v>18.390377871079284</v>
      </c>
      <c r="X98">
        <v>64.788945257713891</v>
      </c>
      <c r="Y98">
        <v>0</v>
      </c>
      <c r="Z98">
        <v>0.48310000000000003</v>
      </c>
      <c r="AA98">
        <v>18.513577979793247</v>
      </c>
      <c r="AB98">
        <v>17.351255999999999</v>
      </c>
      <c r="AC98">
        <v>12.764903812156433</v>
      </c>
      <c r="AD98">
        <v>0</v>
      </c>
      <c r="AE98">
        <v>21.712782000000001</v>
      </c>
      <c r="AF98">
        <v>6.1515000000000004</v>
      </c>
      <c r="AG98">
        <v>27.0223224</v>
      </c>
      <c r="AH98">
        <v>67.171079999999989</v>
      </c>
      <c r="AI98">
        <v>0</v>
      </c>
      <c r="AJ98">
        <v>0</v>
      </c>
      <c r="AK98">
        <v>22.46322</v>
      </c>
      <c r="AL98">
        <v>61.549899999999987</v>
      </c>
      <c r="AM98">
        <v>2.3181839999999996</v>
      </c>
      <c r="AN98">
        <v>0</v>
      </c>
      <c r="AO98">
        <v>11.621231999999997</v>
      </c>
      <c r="AP98">
        <v>4.4448089063893503</v>
      </c>
      <c r="AQ98">
        <v>41.923200000000008</v>
      </c>
      <c r="AR98">
        <v>8.2432999999999979</v>
      </c>
      <c r="AS98">
        <v>4.431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1199.0871525527239</v>
      </c>
      <c r="DN98">
        <v>41.305764086202977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8.8925628616517635E-4</v>
      </c>
      <c r="H99">
        <f t="shared" si="2"/>
        <v>0</v>
      </c>
      <c r="I99">
        <f t="shared" si="2"/>
        <v>0</v>
      </c>
      <c r="J99">
        <f t="shared" si="2"/>
        <v>2.0482190641247836E-3</v>
      </c>
      <c r="K99">
        <f t="shared" si="2"/>
        <v>8.062780182229055</v>
      </c>
      <c r="L99">
        <f t="shared" si="2"/>
        <v>8.7482706835434257E-2</v>
      </c>
      <c r="M99">
        <f t="shared" si="2"/>
        <v>1.5101126736322714</v>
      </c>
      <c r="N99">
        <f t="shared" si="2"/>
        <v>1.238103763104887</v>
      </c>
      <c r="O99">
        <f t="shared" si="2"/>
        <v>1.7589379234629829</v>
      </c>
      <c r="P99">
        <f t="shared" si="2"/>
        <v>0.59237626000767574</v>
      </c>
      <c r="Q99">
        <f t="shared" si="2"/>
        <v>0.10210198963938802</v>
      </c>
      <c r="R99">
        <f t="shared" si="2"/>
        <v>0.12925753199153528</v>
      </c>
      <c r="S99">
        <f t="shared" si="2"/>
        <v>0.154231383072227</v>
      </c>
      <c r="T99">
        <f t="shared" si="2"/>
        <v>0</v>
      </c>
      <c r="U99">
        <f t="shared" si="2"/>
        <v>1.4850111850667516</v>
      </c>
      <c r="V99">
        <f t="shared" si="2"/>
        <v>6.9027033906645996E-2</v>
      </c>
      <c r="W99">
        <f t="shared" si="2"/>
        <v>0.27344662699468331</v>
      </c>
      <c r="X99">
        <f t="shared" si="2"/>
        <v>0.99551502365407596</v>
      </c>
      <c r="Y99">
        <f t="shared" si="2"/>
        <v>0</v>
      </c>
      <c r="Z99">
        <f t="shared" si="2"/>
        <v>5.216151474999995E-2</v>
      </c>
      <c r="AA99">
        <f t="shared" si="2"/>
        <v>0.28454493506411327</v>
      </c>
      <c r="AB99">
        <f t="shared" si="2"/>
        <v>0.34133210499999939</v>
      </c>
      <c r="AC99">
        <f t="shared" si="2"/>
        <v>0.21265620621548617</v>
      </c>
      <c r="AD99">
        <f t="shared" si="2"/>
        <v>0.12252373500000009</v>
      </c>
      <c r="AE99">
        <f t="shared" si="2"/>
        <v>0.52110676800000044</v>
      </c>
      <c r="AF99">
        <f t="shared" si="2"/>
        <v>0.2265802499999999</v>
      </c>
      <c r="AG99">
        <f t="shared" si="2"/>
        <v>0.64853573759999961</v>
      </c>
      <c r="AH99">
        <f t="shared" si="2"/>
        <v>1.614414276</v>
      </c>
      <c r="AI99">
        <f t="shared" si="2"/>
        <v>0</v>
      </c>
      <c r="AJ99">
        <f t="shared" si="2"/>
        <v>0</v>
      </c>
      <c r="AK99">
        <f t="shared" si="2"/>
        <v>0.53911728000000092</v>
      </c>
      <c r="AL99">
        <f t="shared" si="2"/>
        <v>1.4767641499999997</v>
      </c>
      <c r="AM99">
        <f t="shared" si="2"/>
        <v>3.5169661200000008E-2</v>
      </c>
      <c r="AN99">
        <f t="shared" si="2"/>
        <v>0</v>
      </c>
      <c r="AO99">
        <f t="shared" si="2"/>
        <v>0.27451932479999963</v>
      </c>
      <c r="AP99">
        <f t="shared" si="2"/>
        <v>0.12124763535783623</v>
      </c>
      <c r="AQ99">
        <f t="shared" si="2"/>
        <v>0.40045390000000008</v>
      </c>
      <c r="AR99">
        <f t="shared" si="2"/>
        <v>0.24378347499999983</v>
      </c>
      <c r="AS99">
        <f t="shared" si="2"/>
        <v>0.16746226000000031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22.953016370260215</v>
      </c>
      <c r="DN99">
        <f t="shared" ref="DN99" si="4">SUM(DN3:DN98)/4000</f>
        <v>0.79067860267512857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165.02538979712614</v>
      </c>
      <c r="L3">
        <v>43.487640518838788</v>
      </c>
      <c r="M3">
        <v>0</v>
      </c>
      <c r="N3">
        <v>30.001970572779818</v>
      </c>
      <c r="O3">
        <v>50.376544855708914</v>
      </c>
      <c r="P3">
        <v>69.039499517338683</v>
      </c>
      <c r="Q3">
        <v>5.0774896268656722</v>
      </c>
      <c r="R3">
        <v>5.3818217578125003</v>
      </c>
      <c r="S3">
        <v>6.7048941176470596</v>
      </c>
      <c r="T3">
        <v>0</v>
      </c>
      <c r="U3">
        <v>291.44253122831367</v>
      </c>
      <c r="V3">
        <v>3.5293373045420702</v>
      </c>
      <c r="W3">
        <v>10.789775828098369</v>
      </c>
      <c r="X3">
        <v>37.46855496143057</v>
      </c>
      <c r="Y3">
        <v>0</v>
      </c>
      <c r="Z3">
        <v>0</v>
      </c>
      <c r="AA3">
        <v>10.705230943060082</v>
      </c>
      <c r="AB3">
        <v>10.036104000000002</v>
      </c>
      <c r="AC3">
        <v>7.3809581492068475</v>
      </c>
      <c r="AD3">
        <v>9.2933499999999984</v>
      </c>
      <c r="AE3">
        <v>12.5575788</v>
      </c>
      <c r="AF3">
        <v>0</v>
      </c>
      <c r="AG3">
        <v>0</v>
      </c>
      <c r="AH3">
        <v>38.847209999999997</v>
      </c>
      <c r="AI3">
        <v>0</v>
      </c>
      <c r="AJ3">
        <v>0</v>
      </c>
      <c r="AK3">
        <v>12.98869</v>
      </c>
      <c r="AL3">
        <v>21.542300000000004</v>
      </c>
      <c r="AM3">
        <v>0</v>
      </c>
      <c r="AN3">
        <v>0</v>
      </c>
      <c r="AO3">
        <v>6.7208399999999999</v>
      </c>
      <c r="AP3">
        <v>3.3835296724871808</v>
      </c>
      <c r="AQ3">
        <v>0</v>
      </c>
      <c r="AR3">
        <v>6.1688000000000001</v>
      </c>
      <c r="AS3">
        <v>8.3374799999999993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837.43970593132815</v>
      </c>
      <c r="DN3">
        <v>28.847815719928345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165.02538979712614</v>
      </c>
      <c r="L4">
        <v>43.487640518838788</v>
      </c>
      <c r="M4">
        <v>0</v>
      </c>
      <c r="N4">
        <v>30.001970572779818</v>
      </c>
      <c r="O4">
        <v>50.376544855708914</v>
      </c>
      <c r="P4">
        <v>69.039499517338683</v>
      </c>
      <c r="Q4">
        <v>5.0774896268656722</v>
      </c>
      <c r="R4">
        <v>5.3818217578125003</v>
      </c>
      <c r="S4">
        <v>6.7048941176470596</v>
      </c>
      <c r="T4">
        <v>0</v>
      </c>
      <c r="U4">
        <v>291.44253122831367</v>
      </c>
      <c r="V4">
        <v>3.5293373045420702</v>
      </c>
      <c r="W4">
        <v>10.787991723466408</v>
      </c>
      <c r="X4">
        <v>37.46855496143057</v>
      </c>
      <c r="Y4">
        <v>0</v>
      </c>
      <c r="Z4">
        <v>0</v>
      </c>
      <c r="AA4">
        <v>10.705230943060082</v>
      </c>
      <c r="AB4">
        <v>10.036104000000002</v>
      </c>
      <c r="AC4">
        <v>7.3809581492068475</v>
      </c>
      <c r="AD4">
        <v>9.2933499999999984</v>
      </c>
      <c r="AE4">
        <v>12.5575788</v>
      </c>
      <c r="AF4">
        <v>0</v>
      </c>
      <c r="AG4">
        <v>0</v>
      </c>
      <c r="AH4">
        <v>38.847209999999997</v>
      </c>
      <c r="AI4">
        <v>0</v>
      </c>
      <c r="AJ4">
        <v>0</v>
      </c>
      <c r="AK4">
        <v>12.98869</v>
      </c>
      <c r="AL4">
        <v>21.542300000000004</v>
      </c>
      <c r="AM4">
        <v>0</v>
      </c>
      <c r="AN4">
        <v>0</v>
      </c>
      <c r="AO4">
        <v>6.7208399999999999</v>
      </c>
      <c r="AP4">
        <v>3.3835296724871808</v>
      </c>
      <c r="AQ4">
        <v>0</v>
      </c>
      <c r="AR4">
        <v>12.3376</v>
      </c>
      <c r="AS4">
        <v>8.3374799999999993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843.40136016927545</v>
      </c>
      <c r="DN4">
        <v>29.053177377349012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165.02538979712614</v>
      </c>
      <c r="L5">
        <v>43.487640518838788</v>
      </c>
      <c r="M5">
        <v>0</v>
      </c>
      <c r="N5">
        <v>30.001970572779818</v>
      </c>
      <c r="O5">
        <v>50.376544855708914</v>
      </c>
      <c r="P5">
        <v>69.039499517338683</v>
      </c>
      <c r="Q5">
        <v>5.079003623188405</v>
      </c>
      <c r="R5">
        <v>5.3818217578125003</v>
      </c>
      <c r="S5">
        <v>6.7035612700901615</v>
      </c>
      <c r="T5">
        <v>0</v>
      </c>
      <c r="U5">
        <v>291.44253122831367</v>
      </c>
      <c r="V5">
        <v>3.5293373045420702</v>
      </c>
      <c r="W5">
        <v>10.787991723466408</v>
      </c>
      <c r="X5">
        <v>37.46855496143057</v>
      </c>
      <c r="Y5">
        <v>0</v>
      </c>
      <c r="Z5">
        <v>0</v>
      </c>
      <c r="AA5">
        <v>9.0895741812982038</v>
      </c>
      <c r="AB5">
        <v>10.036104000000002</v>
      </c>
      <c r="AC5">
        <v>7.3809581492068475</v>
      </c>
      <c r="AD5">
        <v>9.2933499999999984</v>
      </c>
      <c r="AE5">
        <v>12.5575788</v>
      </c>
      <c r="AF5">
        <v>0</v>
      </c>
      <c r="AG5">
        <v>0</v>
      </c>
      <c r="AH5">
        <v>38.847209999999997</v>
      </c>
      <c r="AI5">
        <v>0</v>
      </c>
      <c r="AJ5">
        <v>0</v>
      </c>
      <c r="AK5">
        <v>12.98869</v>
      </c>
      <c r="AL5">
        <v>21.542300000000004</v>
      </c>
      <c r="AM5">
        <v>0</v>
      </c>
      <c r="AN5">
        <v>0</v>
      </c>
      <c r="AO5">
        <v>6.7208399999999999</v>
      </c>
      <c r="AP5">
        <v>3.3835296724871808</v>
      </c>
      <c r="AQ5">
        <v>0</v>
      </c>
      <c r="AR5">
        <v>12.3376</v>
      </c>
      <c r="AS5">
        <v>8.3374799999999993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841.83971661236035</v>
      </c>
      <c r="DN5">
        <v>28.999345321267928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165.02538979712614</v>
      </c>
      <c r="L6">
        <v>43.487640518838788</v>
      </c>
      <c r="M6">
        <v>0</v>
      </c>
      <c r="N6">
        <v>30.001970572779818</v>
      </c>
      <c r="O6">
        <v>50.376544855708914</v>
      </c>
      <c r="P6">
        <v>69.039499517338683</v>
      </c>
      <c r="Q6">
        <v>5.079003623188405</v>
      </c>
      <c r="R6">
        <v>5.3818217578125003</v>
      </c>
      <c r="S6">
        <v>6.7035612700901615</v>
      </c>
      <c r="T6">
        <v>0</v>
      </c>
      <c r="U6">
        <v>291.44253122831367</v>
      </c>
      <c r="V6">
        <v>3.5293373045420702</v>
      </c>
      <c r="W6">
        <v>10.787991723466408</v>
      </c>
      <c r="X6">
        <v>37.46855496143057</v>
      </c>
      <c r="Y6">
        <v>0</v>
      </c>
      <c r="Z6">
        <v>0</v>
      </c>
      <c r="AA6">
        <v>7.123176234792191</v>
      </c>
      <c r="AB6">
        <v>10.036104000000002</v>
      </c>
      <c r="AC6">
        <v>7.3809581492068475</v>
      </c>
      <c r="AD6">
        <v>9.2933499999999984</v>
      </c>
      <c r="AE6">
        <v>12.5575788</v>
      </c>
      <c r="AF6">
        <v>0</v>
      </c>
      <c r="AG6">
        <v>0</v>
      </c>
      <c r="AH6">
        <v>38.847209999999997</v>
      </c>
      <c r="AI6">
        <v>0</v>
      </c>
      <c r="AJ6">
        <v>0</v>
      </c>
      <c r="AK6">
        <v>12.98869</v>
      </c>
      <c r="AL6">
        <v>21.542300000000004</v>
      </c>
      <c r="AM6">
        <v>0</v>
      </c>
      <c r="AN6">
        <v>0</v>
      </c>
      <c r="AO6">
        <v>6.7208399999999999</v>
      </c>
      <c r="AP6">
        <v>3.3835296724871808</v>
      </c>
      <c r="AQ6">
        <v>0</v>
      </c>
      <c r="AR6">
        <v>6.1688000000000001</v>
      </c>
      <c r="AS6">
        <v>8.3374799999999993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833.9754655711605</v>
      </c>
      <c r="DN6">
        <v>28.728398415961795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165.02538979712614</v>
      </c>
      <c r="L7">
        <v>43.487640518838788</v>
      </c>
      <c r="M7">
        <v>0</v>
      </c>
      <c r="N7">
        <v>30.001970572779818</v>
      </c>
      <c r="O7">
        <v>50.376544855708914</v>
      </c>
      <c r="P7">
        <v>69.039499517338683</v>
      </c>
      <c r="Q7">
        <v>5.079003623188405</v>
      </c>
      <c r="R7">
        <v>5.3818217578125003</v>
      </c>
      <c r="S7">
        <v>6.7035612700901615</v>
      </c>
      <c r="T7">
        <v>0</v>
      </c>
      <c r="U7">
        <v>291.44253122831367</v>
      </c>
      <c r="V7">
        <v>3.5293373045420702</v>
      </c>
      <c r="W7">
        <v>10.787991723466408</v>
      </c>
      <c r="X7">
        <v>37.46855496143057</v>
      </c>
      <c r="Y7">
        <v>0</v>
      </c>
      <c r="Z7">
        <v>0</v>
      </c>
      <c r="AA7">
        <v>7.123176234792191</v>
      </c>
      <c r="AB7">
        <v>10.036104000000002</v>
      </c>
      <c r="AC7">
        <v>7.3809581492068475</v>
      </c>
      <c r="AD7">
        <v>9.2933499999999984</v>
      </c>
      <c r="AE7">
        <v>12.5575788</v>
      </c>
      <c r="AF7">
        <v>0</v>
      </c>
      <c r="AG7">
        <v>0</v>
      </c>
      <c r="AH7">
        <v>38.847209999999997</v>
      </c>
      <c r="AI7">
        <v>0</v>
      </c>
      <c r="AJ7">
        <v>0</v>
      </c>
      <c r="AK7">
        <v>12.98869</v>
      </c>
      <c r="AL7">
        <v>21.542300000000004</v>
      </c>
      <c r="AM7">
        <v>0</v>
      </c>
      <c r="AN7">
        <v>0</v>
      </c>
      <c r="AO7">
        <v>6.7208399999999999</v>
      </c>
      <c r="AP7">
        <v>3.3835296724871808</v>
      </c>
      <c r="AQ7">
        <v>0</v>
      </c>
      <c r="AR7">
        <v>6.1688000000000001</v>
      </c>
      <c r="AS7">
        <v>8.3374799999999993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833.9754655711605</v>
      </c>
      <c r="DN7">
        <v>28.728398415961795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165.02538979712614</v>
      </c>
      <c r="L8">
        <v>43.487640518838788</v>
      </c>
      <c r="M8">
        <v>0</v>
      </c>
      <c r="N8">
        <v>30.001970572779818</v>
      </c>
      <c r="O8">
        <v>50.376544855708914</v>
      </c>
      <c r="P8">
        <v>69.039499517338683</v>
      </c>
      <c r="Q8">
        <v>5.079003623188405</v>
      </c>
      <c r="R8">
        <v>5.3818217578125003</v>
      </c>
      <c r="S8">
        <v>6.7035612700901615</v>
      </c>
      <c r="T8">
        <v>0</v>
      </c>
      <c r="U8">
        <v>291.44253122831367</v>
      </c>
      <c r="V8">
        <v>3.5293373045420702</v>
      </c>
      <c r="W8">
        <v>10.787991723466408</v>
      </c>
      <c r="X8">
        <v>37.46855496143057</v>
      </c>
      <c r="Y8">
        <v>0</v>
      </c>
      <c r="Z8">
        <v>0</v>
      </c>
      <c r="AA8">
        <v>3.5515554748118805</v>
      </c>
      <c r="AB8">
        <v>10.036104000000002</v>
      </c>
      <c r="AC8">
        <v>7.3809581492068475</v>
      </c>
      <c r="AD8">
        <v>9.2933499999999984</v>
      </c>
      <c r="AE8">
        <v>12.5575788</v>
      </c>
      <c r="AF8">
        <v>0</v>
      </c>
      <c r="AG8">
        <v>0</v>
      </c>
      <c r="AH8">
        <v>38.847209999999997</v>
      </c>
      <c r="AI8">
        <v>0</v>
      </c>
      <c r="AJ8">
        <v>0</v>
      </c>
      <c r="AK8">
        <v>12.98869</v>
      </c>
      <c r="AL8">
        <v>21.542300000000004</v>
      </c>
      <c r="AM8">
        <v>0</v>
      </c>
      <c r="AN8">
        <v>0</v>
      </c>
      <c r="AO8">
        <v>6.7208399999999999</v>
      </c>
      <c r="AP8">
        <v>3.3835296724871808</v>
      </c>
      <c r="AQ8">
        <v>0</v>
      </c>
      <c r="AR8">
        <v>6.1688000000000001</v>
      </c>
      <c r="AS8">
        <v>8.3374799999999993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830.5228605650658</v>
      </c>
      <c r="DN8">
        <v>28.609382662076182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165.02538979712614</v>
      </c>
      <c r="L9">
        <v>43.487640518838788</v>
      </c>
      <c r="M9">
        <v>0</v>
      </c>
      <c r="N9">
        <v>30.001970572779818</v>
      </c>
      <c r="O9">
        <v>50.376544855708914</v>
      </c>
      <c r="P9">
        <v>69.039499517338683</v>
      </c>
      <c r="Q9">
        <v>5.079003623188405</v>
      </c>
      <c r="R9">
        <v>5.3818217578125003</v>
      </c>
      <c r="S9">
        <v>6.7035612700901615</v>
      </c>
      <c r="T9">
        <v>0</v>
      </c>
      <c r="U9">
        <v>291.44253122831367</v>
      </c>
      <c r="V9">
        <v>3.5293373045420702</v>
      </c>
      <c r="W9">
        <v>10.787991723466408</v>
      </c>
      <c r="X9">
        <v>37.46855496143057</v>
      </c>
      <c r="Y9">
        <v>0</v>
      </c>
      <c r="Z9">
        <v>0</v>
      </c>
      <c r="AA9">
        <v>3.5515554748118805</v>
      </c>
      <c r="AB9">
        <v>10.036104000000002</v>
      </c>
      <c r="AC9">
        <v>7.3809581492068475</v>
      </c>
      <c r="AD9">
        <v>9.2933499999999984</v>
      </c>
      <c r="AE9">
        <v>12.5575788</v>
      </c>
      <c r="AF9">
        <v>0</v>
      </c>
      <c r="AG9">
        <v>0</v>
      </c>
      <c r="AH9">
        <v>38.847209999999997</v>
      </c>
      <c r="AI9">
        <v>0</v>
      </c>
      <c r="AJ9">
        <v>0</v>
      </c>
      <c r="AK9">
        <v>12.98869</v>
      </c>
      <c r="AL9">
        <v>21.542300000000004</v>
      </c>
      <c r="AM9">
        <v>0</v>
      </c>
      <c r="AN9">
        <v>0</v>
      </c>
      <c r="AO9">
        <v>6.7208399999999999</v>
      </c>
      <c r="AP9">
        <v>3.3835296724871808</v>
      </c>
      <c r="AQ9">
        <v>0</v>
      </c>
      <c r="AR9">
        <v>6.1688000000000001</v>
      </c>
      <c r="AS9">
        <v>4.1003999999999996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826.42687533313006</v>
      </c>
      <c r="DN9">
        <v>28.468287894011954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165.02538979712614</v>
      </c>
      <c r="L10">
        <v>43.487640518838788</v>
      </c>
      <c r="M10">
        <v>0</v>
      </c>
      <c r="N10">
        <v>30.001970572779818</v>
      </c>
      <c r="O10">
        <v>50.376544855708914</v>
      </c>
      <c r="P10">
        <v>69.039499517338683</v>
      </c>
      <c r="Q10">
        <v>5.079003623188405</v>
      </c>
      <c r="R10">
        <v>5.3818217578125003</v>
      </c>
      <c r="S10">
        <v>6.7035612700901615</v>
      </c>
      <c r="T10">
        <v>0</v>
      </c>
      <c r="U10">
        <v>291.44253122831367</v>
      </c>
      <c r="V10">
        <v>3.5293373045420702</v>
      </c>
      <c r="W10">
        <v>10.787991723466408</v>
      </c>
      <c r="X10">
        <v>37.46855496143057</v>
      </c>
      <c r="Y10">
        <v>0</v>
      </c>
      <c r="Z10">
        <v>0</v>
      </c>
      <c r="AA10">
        <v>0</v>
      </c>
      <c r="AB10">
        <v>10.036104000000002</v>
      </c>
      <c r="AC10">
        <v>7.3809581492068475</v>
      </c>
      <c r="AD10">
        <v>9.2933499999999984</v>
      </c>
      <c r="AE10">
        <v>12.5575788</v>
      </c>
      <c r="AF10">
        <v>0</v>
      </c>
      <c r="AG10">
        <v>0</v>
      </c>
      <c r="AH10">
        <v>38.847209999999997</v>
      </c>
      <c r="AI10">
        <v>0</v>
      </c>
      <c r="AJ10">
        <v>0</v>
      </c>
      <c r="AK10">
        <v>12.98869</v>
      </c>
      <c r="AL10">
        <v>21.542300000000004</v>
      </c>
      <c r="AM10">
        <v>0</v>
      </c>
      <c r="AN10">
        <v>0</v>
      </c>
      <c r="AO10">
        <v>6.7208399999999999</v>
      </c>
      <c r="AP10">
        <v>3.3835296724871808</v>
      </c>
      <c r="AQ10">
        <v>0</v>
      </c>
      <c r="AR10">
        <v>6.1688000000000001</v>
      </c>
      <c r="AS10">
        <v>3.9295499999999999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822.8285065729923</v>
      </c>
      <c r="DN10">
        <v>28.344251179337807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165.03245640592388</v>
      </c>
      <c r="L11">
        <v>43.487716839409245</v>
      </c>
      <c r="M11">
        <v>0</v>
      </c>
      <c r="N11">
        <v>30.001970572779818</v>
      </c>
      <c r="O11">
        <v>50.376544855708914</v>
      </c>
      <c r="P11">
        <v>69.039499517338683</v>
      </c>
      <c r="Q11">
        <v>1.9968863382899629</v>
      </c>
      <c r="R11">
        <v>5.3818217578125003</v>
      </c>
      <c r="S11">
        <v>2.9999903598971716</v>
      </c>
      <c r="T11">
        <v>0</v>
      </c>
      <c r="U11">
        <v>291.44253122831367</v>
      </c>
      <c r="V11">
        <v>3.5293373045420702</v>
      </c>
      <c r="W11">
        <v>10.787991723466408</v>
      </c>
      <c r="X11">
        <v>37.46855496143057</v>
      </c>
      <c r="Y11">
        <v>0</v>
      </c>
      <c r="Z11">
        <v>0</v>
      </c>
      <c r="AA11">
        <v>0</v>
      </c>
      <c r="AB11">
        <v>10.036104000000002</v>
      </c>
      <c r="AC11">
        <v>7.3809581492068475</v>
      </c>
      <c r="AD11">
        <v>9.2933499999999984</v>
      </c>
      <c r="AE11">
        <v>12.5575788</v>
      </c>
      <c r="AF11">
        <v>0</v>
      </c>
      <c r="AG11">
        <v>0</v>
      </c>
      <c r="AH11">
        <v>38.847209999999997</v>
      </c>
      <c r="AI11">
        <v>0</v>
      </c>
      <c r="AJ11">
        <v>0</v>
      </c>
      <c r="AK11">
        <v>12.98869</v>
      </c>
      <c r="AL11">
        <v>21.542300000000004</v>
      </c>
      <c r="AM11">
        <v>0</v>
      </c>
      <c r="AN11">
        <v>0</v>
      </c>
      <c r="AO11">
        <v>6.7208399999999999</v>
      </c>
      <c r="AP11">
        <v>3.3835296724871808</v>
      </c>
      <c r="AQ11">
        <v>0</v>
      </c>
      <c r="AR11">
        <v>6.1688000000000001</v>
      </c>
      <c r="AS11">
        <v>3.9295499999999999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816.27568677353997</v>
      </c>
      <c r="DN11">
        <v>28.118525713067054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165.02628840287406</v>
      </c>
      <c r="L12">
        <v>43.487716839409245</v>
      </c>
      <c r="M12">
        <v>0</v>
      </c>
      <c r="N12">
        <v>30.001970572779818</v>
      </c>
      <c r="O12">
        <v>50.376544855708914</v>
      </c>
      <c r="P12">
        <v>69.039499517338683</v>
      </c>
      <c r="Q12">
        <v>1.9968863382899629</v>
      </c>
      <c r="R12">
        <v>5.3818217578125003</v>
      </c>
      <c r="S12">
        <v>2.9999903598971716</v>
      </c>
      <c r="T12">
        <v>0</v>
      </c>
      <c r="U12">
        <v>291.44253122831367</v>
      </c>
      <c r="V12">
        <v>3.5293373045420702</v>
      </c>
      <c r="W12">
        <v>10.787991723466408</v>
      </c>
      <c r="X12">
        <v>37.46855496143057</v>
      </c>
      <c r="Y12">
        <v>0</v>
      </c>
      <c r="Z12">
        <v>0</v>
      </c>
      <c r="AA12">
        <v>0</v>
      </c>
      <c r="AB12">
        <v>10.036104000000002</v>
      </c>
      <c r="AC12">
        <v>7.3809581492068475</v>
      </c>
      <c r="AD12">
        <v>9.2933499999999984</v>
      </c>
      <c r="AE12">
        <v>12.5575788</v>
      </c>
      <c r="AF12">
        <v>0</v>
      </c>
      <c r="AG12">
        <v>0</v>
      </c>
      <c r="AH12">
        <v>38.847209999999997</v>
      </c>
      <c r="AI12">
        <v>0</v>
      </c>
      <c r="AJ12">
        <v>0</v>
      </c>
      <c r="AK12">
        <v>12.98869</v>
      </c>
      <c r="AL12">
        <v>21.542300000000004</v>
      </c>
      <c r="AM12">
        <v>0</v>
      </c>
      <c r="AN12">
        <v>0</v>
      </c>
      <c r="AO12">
        <v>6.7208399999999999</v>
      </c>
      <c r="AP12">
        <v>3.3835296724871808</v>
      </c>
      <c r="AQ12">
        <v>0</v>
      </c>
      <c r="AR12">
        <v>6.1688000000000001</v>
      </c>
      <c r="AS12">
        <v>3.9295499999999999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816.26972416338208</v>
      </c>
      <c r="DN12">
        <v>28.118320320175012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165.03184014280359</v>
      </c>
      <c r="L13">
        <v>43.487716839409245</v>
      </c>
      <c r="M13">
        <v>0</v>
      </c>
      <c r="N13">
        <v>30.001970572779818</v>
      </c>
      <c r="O13">
        <v>50.376544855708914</v>
      </c>
      <c r="P13">
        <v>69.039499517338683</v>
      </c>
      <c r="Q13">
        <v>1.9968863382899629</v>
      </c>
      <c r="R13">
        <v>5.3818217578125003</v>
      </c>
      <c r="S13">
        <v>2.9999903598971716</v>
      </c>
      <c r="T13">
        <v>0</v>
      </c>
      <c r="U13">
        <v>291.44253122831367</v>
      </c>
      <c r="V13">
        <v>3.5293373045420702</v>
      </c>
      <c r="W13">
        <v>10.787991723466408</v>
      </c>
      <c r="X13">
        <v>37.46855496143057</v>
      </c>
      <c r="Y13">
        <v>0</v>
      </c>
      <c r="Z13">
        <v>0</v>
      </c>
      <c r="AA13">
        <v>0</v>
      </c>
      <c r="AB13">
        <v>10.036104000000002</v>
      </c>
      <c r="AC13">
        <v>7.3809581492068475</v>
      </c>
      <c r="AD13">
        <v>9.2933499999999984</v>
      </c>
      <c r="AE13">
        <v>12.5575788</v>
      </c>
      <c r="AF13">
        <v>0</v>
      </c>
      <c r="AG13">
        <v>0</v>
      </c>
      <c r="AH13">
        <v>38.847209999999997</v>
      </c>
      <c r="AI13">
        <v>0</v>
      </c>
      <c r="AJ13">
        <v>0</v>
      </c>
      <c r="AK13">
        <v>12.98869</v>
      </c>
      <c r="AL13">
        <v>21.542300000000004</v>
      </c>
      <c r="AM13">
        <v>0</v>
      </c>
      <c r="AN13">
        <v>0</v>
      </c>
      <c r="AO13">
        <v>6.7208399999999999</v>
      </c>
      <c r="AP13">
        <v>3.3835296724871808</v>
      </c>
      <c r="AQ13">
        <v>0</v>
      </c>
      <c r="AR13">
        <v>5.3276000000000012</v>
      </c>
      <c r="AS13">
        <v>3.9295499999999999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815.46190283606268</v>
      </c>
      <c r="DN13">
        <v>28.090493387423955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165.03222718226851</v>
      </c>
      <c r="L14">
        <v>43.487716839409245</v>
      </c>
      <c r="M14">
        <v>0</v>
      </c>
      <c r="N14">
        <v>30.001970572779818</v>
      </c>
      <c r="O14">
        <v>50.376544855708914</v>
      </c>
      <c r="P14">
        <v>69.039499517338683</v>
      </c>
      <c r="Q14">
        <v>1.9968863382899629</v>
      </c>
      <c r="R14">
        <v>5.3818217578125003</v>
      </c>
      <c r="S14">
        <v>2.9999903598971716</v>
      </c>
      <c r="T14">
        <v>0</v>
      </c>
      <c r="U14">
        <v>291.44253122831367</v>
      </c>
      <c r="V14">
        <v>3.5293373045420702</v>
      </c>
      <c r="W14">
        <v>10.787991723466408</v>
      </c>
      <c r="X14">
        <v>37.46855496143057</v>
      </c>
      <c r="Y14">
        <v>0</v>
      </c>
      <c r="Z14">
        <v>0</v>
      </c>
      <c r="AA14">
        <v>0</v>
      </c>
      <c r="AB14">
        <v>10.036104000000002</v>
      </c>
      <c r="AC14">
        <v>7.3809581492068475</v>
      </c>
      <c r="AD14">
        <v>9.2933499999999984</v>
      </c>
      <c r="AE14">
        <v>12.5575788</v>
      </c>
      <c r="AF14">
        <v>0</v>
      </c>
      <c r="AG14">
        <v>0</v>
      </c>
      <c r="AH14">
        <v>38.847209999999997</v>
      </c>
      <c r="AI14">
        <v>0</v>
      </c>
      <c r="AJ14">
        <v>0</v>
      </c>
      <c r="AK14">
        <v>12.98869</v>
      </c>
      <c r="AL14">
        <v>21.542300000000004</v>
      </c>
      <c r="AM14">
        <v>0</v>
      </c>
      <c r="AN14">
        <v>0</v>
      </c>
      <c r="AO14">
        <v>6.7208399999999999</v>
      </c>
      <c r="AP14">
        <v>3.3835296724871808</v>
      </c>
      <c r="AQ14">
        <v>0</v>
      </c>
      <c r="AR14">
        <v>5.3276000000000012</v>
      </c>
      <c r="AS14">
        <v>3.9295499999999999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815.46227698529447</v>
      </c>
      <c r="DN14">
        <v>28.090506277657006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165.02618055348665</v>
      </c>
      <c r="L15">
        <v>29.998781409828773</v>
      </c>
      <c r="M15">
        <v>0</v>
      </c>
      <c r="N15">
        <v>30.001970572779818</v>
      </c>
      <c r="O15">
        <v>50.376544855708914</v>
      </c>
      <c r="P15">
        <v>69.039499517338683</v>
      </c>
      <c r="Q15">
        <v>1.9968863382899629</v>
      </c>
      <c r="R15">
        <v>5.3818217578125003</v>
      </c>
      <c r="S15">
        <v>2.9999903598971716</v>
      </c>
      <c r="T15">
        <v>0</v>
      </c>
      <c r="U15">
        <v>291.44253122831367</v>
      </c>
      <c r="V15">
        <v>3.5293373045420702</v>
      </c>
      <c r="W15">
        <v>10.787991723466408</v>
      </c>
      <c r="X15">
        <v>37.46855496143057</v>
      </c>
      <c r="Y15">
        <v>0</v>
      </c>
      <c r="Z15">
        <v>0</v>
      </c>
      <c r="AA15">
        <v>0</v>
      </c>
      <c r="AB15">
        <v>10.036104000000002</v>
      </c>
      <c r="AC15">
        <v>7.3809581492068475</v>
      </c>
      <c r="AD15">
        <v>9.2933499999999984</v>
      </c>
      <c r="AE15">
        <v>12.5575788</v>
      </c>
      <c r="AF15">
        <v>0</v>
      </c>
      <c r="AG15">
        <v>0</v>
      </c>
      <c r="AH15">
        <v>38.847209999999997</v>
      </c>
      <c r="AI15">
        <v>0</v>
      </c>
      <c r="AJ15">
        <v>0</v>
      </c>
      <c r="AK15">
        <v>12.98869</v>
      </c>
      <c r="AL15">
        <v>20.657000000000004</v>
      </c>
      <c r="AM15">
        <v>0</v>
      </c>
      <c r="AN15">
        <v>0</v>
      </c>
      <c r="AO15">
        <v>6.7208399999999999</v>
      </c>
      <c r="AP15">
        <v>3.0907242200604053</v>
      </c>
      <c r="AQ15">
        <v>0</v>
      </c>
      <c r="AR15">
        <v>5.3276000000000012</v>
      </c>
      <c r="AS15">
        <v>3.9295499999999999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801.27782066061718</v>
      </c>
      <c r="DN15">
        <v>27.601875091545406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165.02618055348665</v>
      </c>
      <c r="L16">
        <v>29.998781409828773</v>
      </c>
      <c r="M16">
        <v>0</v>
      </c>
      <c r="N16">
        <v>30.001970572779818</v>
      </c>
      <c r="O16">
        <v>50.376544855708914</v>
      </c>
      <c r="P16">
        <v>69.039499517338683</v>
      </c>
      <c r="Q16">
        <v>1.9968863382899629</v>
      </c>
      <c r="R16">
        <v>5.3840611961057032</v>
      </c>
      <c r="S16">
        <v>2.9999903598971716</v>
      </c>
      <c r="T16">
        <v>0</v>
      </c>
      <c r="U16">
        <v>291.44253122831367</v>
      </c>
      <c r="V16">
        <v>3.5293373045420702</v>
      </c>
      <c r="W16">
        <v>10.787991723466408</v>
      </c>
      <c r="X16">
        <v>37.46855496143057</v>
      </c>
      <c r="Y16">
        <v>0</v>
      </c>
      <c r="Z16">
        <v>0</v>
      </c>
      <c r="AA16">
        <v>0</v>
      </c>
      <c r="AB16">
        <v>10.036104000000002</v>
      </c>
      <c r="AC16">
        <v>7.3809581492068475</v>
      </c>
      <c r="AD16">
        <v>9.2933499999999984</v>
      </c>
      <c r="AE16">
        <v>12.5575788</v>
      </c>
      <c r="AF16">
        <v>0</v>
      </c>
      <c r="AG16">
        <v>0</v>
      </c>
      <c r="AH16">
        <v>38.847209999999997</v>
      </c>
      <c r="AI16">
        <v>0</v>
      </c>
      <c r="AJ16">
        <v>0</v>
      </c>
      <c r="AK16">
        <v>12.98869</v>
      </c>
      <c r="AL16">
        <v>20.657000000000004</v>
      </c>
      <c r="AM16">
        <v>0</v>
      </c>
      <c r="AN16">
        <v>0</v>
      </c>
      <c r="AO16">
        <v>6.7208399999999999</v>
      </c>
      <c r="AP16">
        <v>3.0907242200604053</v>
      </c>
      <c r="AQ16">
        <v>0</v>
      </c>
      <c r="AR16">
        <v>5.3276000000000012</v>
      </c>
      <c r="AS16">
        <v>3.9295499999999999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801.27998540103363</v>
      </c>
      <c r="DN16">
        <v>27.601949789422232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165.02618055348665</v>
      </c>
      <c r="L17">
        <v>29.998781409828773</v>
      </c>
      <c r="M17">
        <v>0</v>
      </c>
      <c r="N17">
        <v>30.001970572779818</v>
      </c>
      <c r="O17">
        <v>50.376544855708914</v>
      </c>
      <c r="P17">
        <v>69.039499517338683</v>
      </c>
      <c r="Q17">
        <v>2.069007256637168</v>
      </c>
      <c r="R17">
        <v>5.3840611961057032</v>
      </c>
      <c r="S17">
        <v>2.9999903598971716</v>
      </c>
      <c r="T17">
        <v>0</v>
      </c>
      <c r="U17">
        <v>291.44253122831367</v>
      </c>
      <c r="V17">
        <v>3.5307918604651154</v>
      </c>
      <c r="W17">
        <v>10.788669250089704</v>
      </c>
      <c r="X17">
        <v>37.470394575214335</v>
      </c>
      <c r="Y17">
        <v>0</v>
      </c>
      <c r="Z17">
        <v>0</v>
      </c>
      <c r="AA17">
        <v>0</v>
      </c>
      <c r="AB17">
        <v>10.036104000000002</v>
      </c>
      <c r="AC17">
        <v>7.3809581492068475</v>
      </c>
      <c r="AD17">
        <v>9.2933499999999984</v>
      </c>
      <c r="AE17">
        <v>12.5575788</v>
      </c>
      <c r="AF17">
        <v>0</v>
      </c>
      <c r="AG17">
        <v>0</v>
      </c>
      <c r="AH17">
        <v>38.847209999999997</v>
      </c>
      <c r="AI17">
        <v>0</v>
      </c>
      <c r="AJ17">
        <v>0</v>
      </c>
      <c r="AK17">
        <v>12.98869</v>
      </c>
      <c r="AL17">
        <v>20.657000000000004</v>
      </c>
      <c r="AM17">
        <v>0</v>
      </c>
      <c r="AN17">
        <v>0</v>
      </c>
      <c r="AO17">
        <v>6.7208399999999999</v>
      </c>
      <c r="AP17">
        <v>3.0907242200604053</v>
      </c>
      <c r="AQ17">
        <v>0</v>
      </c>
      <c r="AR17">
        <v>5.3276000000000012</v>
      </c>
      <c r="AS17">
        <v>3.9295499999999999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801.35354413050084</v>
      </c>
      <c r="DN17">
        <v>27.604483674632075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165.02618055348665</v>
      </c>
      <c r="L18">
        <v>29.998781409828773</v>
      </c>
      <c r="M18">
        <v>0</v>
      </c>
      <c r="N18">
        <v>30.001970572779818</v>
      </c>
      <c r="O18">
        <v>50.376544855708914</v>
      </c>
      <c r="P18">
        <v>69.039499517338683</v>
      </c>
      <c r="Q18">
        <v>2.069007256637168</v>
      </c>
      <c r="R18">
        <v>5.3840611961057032</v>
      </c>
      <c r="S18">
        <v>2.9999903598971716</v>
      </c>
      <c r="T18">
        <v>0</v>
      </c>
      <c r="U18">
        <v>291.44253122831367</v>
      </c>
      <c r="V18">
        <v>3.5307918604651154</v>
      </c>
      <c r="W18">
        <v>10.788669250089704</v>
      </c>
      <c r="X18">
        <v>37.468405461901554</v>
      </c>
      <c r="Y18">
        <v>0</v>
      </c>
      <c r="Z18">
        <v>0</v>
      </c>
      <c r="AA18">
        <v>0</v>
      </c>
      <c r="AB18">
        <v>10.036104000000002</v>
      </c>
      <c r="AC18">
        <v>7.3809581492068475</v>
      </c>
      <c r="AD18">
        <v>9.2933499999999984</v>
      </c>
      <c r="AE18">
        <v>12.5575788</v>
      </c>
      <c r="AF18">
        <v>0</v>
      </c>
      <c r="AG18">
        <v>0</v>
      </c>
      <c r="AH18">
        <v>38.847209999999997</v>
      </c>
      <c r="AI18">
        <v>0</v>
      </c>
      <c r="AJ18">
        <v>0</v>
      </c>
      <c r="AK18">
        <v>12.98869</v>
      </c>
      <c r="AL18">
        <v>20.657000000000004</v>
      </c>
      <c r="AM18">
        <v>0</v>
      </c>
      <c r="AN18">
        <v>0</v>
      </c>
      <c r="AO18">
        <v>6.7208399999999999</v>
      </c>
      <c r="AP18">
        <v>3.0907242200604053</v>
      </c>
      <c r="AQ18">
        <v>0</v>
      </c>
      <c r="AR18">
        <v>5.3276000000000012</v>
      </c>
      <c r="AS18">
        <v>3.9295499999999999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801.35162126293642</v>
      </c>
      <c r="DN18">
        <v>27.604417428883718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165.02618055348665</v>
      </c>
      <c r="L19">
        <v>29.998781409828773</v>
      </c>
      <c r="M19">
        <v>0</v>
      </c>
      <c r="N19">
        <v>30.001970572779818</v>
      </c>
      <c r="O19">
        <v>50.376544855708914</v>
      </c>
      <c r="P19">
        <v>69.039499517338683</v>
      </c>
      <c r="Q19">
        <v>2.069007256637168</v>
      </c>
      <c r="R19">
        <v>5.3840611961057032</v>
      </c>
      <c r="S19">
        <v>2.9999903598971716</v>
      </c>
      <c r="T19">
        <v>0</v>
      </c>
      <c r="U19">
        <v>291.44253122831367</v>
      </c>
      <c r="V19">
        <v>3.5307918604651154</v>
      </c>
      <c r="W19">
        <v>10.788669250089704</v>
      </c>
      <c r="X19">
        <v>37.469501917959079</v>
      </c>
      <c r="Y19">
        <v>0</v>
      </c>
      <c r="Z19">
        <v>0</v>
      </c>
      <c r="AA19">
        <v>0</v>
      </c>
      <c r="AB19">
        <v>10.036104000000002</v>
      </c>
      <c r="AC19">
        <v>7.3809581492068475</v>
      </c>
      <c r="AD19">
        <v>9.2933499999999984</v>
      </c>
      <c r="AE19">
        <v>12.5575788</v>
      </c>
      <c r="AF19">
        <v>0</v>
      </c>
      <c r="AG19">
        <v>0</v>
      </c>
      <c r="AH19">
        <v>38.847209999999997</v>
      </c>
      <c r="AI19">
        <v>0</v>
      </c>
      <c r="AJ19">
        <v>0</v>
      </c>
      <c r="AK19">
        <v>12.98869</v>
      </c>
      <c r="AL19">
        <v>20.657000000000004</v>
      </c>
      <c r="AM19">
        <v>0</v>
      </c>
      <c r="AN19">
        <v>0</v>
      </c>
      <c r="AO19">
        <v>6.7208399999999999</v>
      </c>
      <c r="AP19">
        <v>3.0907242200604053</v>
      </c>
      <c r="AQ19">
        <v>0</v>
      </c>
      <c r="AR19">
        <v>5.3276000000000012</v>
      </c>
      <c r="AS19">
        <v>3.9295499999999999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801.35268121676029</v>
      </c>
      <c r="DN19">
        <v>27.604453931117408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165.02618055348665</v>
      </c>
      <c r="L20">
        <v>29.998781409828773</v>
      </c>
      <c r="M20">
        <v>0</v>
      </c>
      <c r="N20">
        <v>30.001970572779818</v>
      </c>
      <c r="O20">
        <v>50.376544855708914</v>
      </c>
      <c r="P20">
        <v>69.039499517338683</v>
      </c>
      <c r="Q20">
        <v>2.069007256637168</v>
      </c>
      <c r="R20">
        <v>5.3840611961057032</v>
      </c>
      <c r="S20">
        <v>2.9999903598971716</v>
      </c>
      <c r="T20">
        <v>0</v>
      </c>
      <c r="U20">
        <v>291.44253122831367</v>
      </c>
      <c r="V20">
        <v>3.5307918604651154</v>
      </c>
      <c r="W20">
        <v>10.788669250089704</v>
      </c>
      <c r="X20">
        <v>37.469501917959079</v>
      </c>
      <c r="Y20">
        <v>0</v>
      </c>
      <c r="Z20">
        <v>0</v>
      </c>
      <c r="AA20">
        <v>0</v>
      </c>
      <c r="AB20">
        <v>10.036104000000002</v>
      </c>
      <c r="AC20">
        <v>7.3809581492068475</v>
      </c>
      <c r="AD20">
        <v>9.2933499999999984</v>
      </c>
      <c r="AE20">
        <v>12.5575788</v>
      </c>
      <c r="AF20">
        <v>0</v>
      </c>
      <c r="AG20">
        <v>0</v>
      </c>
      <c r="AH20">
        <v>38.847209999999997</v>
      </c>
      <c r="AI20">
        <v>0</v>
      </c>
      <c r="AJ20">
        <v>0</v>
      </c>
      <c r="AK20">
        <v>12.98869</v>
      </c>
      <c r="AL20">
        <v>20.657000000000004</v>
      </c>
      <c r="AM20">
        <v>0</v>
      </c>
      <c r="AN20">
        <v>0</v>
      </c>
      <c r="AO20">
        <v>6.7208399999999999</v>
      </c>
      <c r="AP20">
        <v>3.0907242200604053</v>
      </c>
      <c r="AQ20">
        <v>0</v>
      </c>
      <c r="AR20">
        <v>5.3276000000000012</v>
      </c>
      <c r="AS20">
        <v>3.9295499999999999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801.35268121676029</v>
      </c>
      <c r="DN20">
        <v>27.604453931117408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165.02618055348665</v>
      </c>
      <c r="L21">
        <v>29.998781409828773</v>
      </c>
      <c r="M21">
        <v>0</v>
      </c>
      <c r="N21">
        <v>30.001970572779818</v>
      </c>
      <c r="O21">
        <v>50.376544855708914</v>
      </c>
      <c r="P21">
        <v>69.039499517338683</v>
      </c>
      <c r="Q21">
        <v>1.9968863382899629</v>
      </c>
      <c r="R21">
        <v>5.3840611961057032</v>
      </c>
      <c r="S21">
        <v>2.9999903598971716</v>
      </c>
      <c r="T21">
        <v>0</v>
      </c>
      <c r="U21">
        <v>291.44253122831367</v>
      </c>
      <c r="V21">
        <v>3.5307918604651154</v>
      </c>
      <c r="W21">
        <v>10.788669250089704</v>
      </c>
      <c r="X21">
        <v>37.469501917959079</v>
      </c>
      <c r="Y21">
        <v>0</v>
      </c>
      <c r="Z21">
        <v>0</v>
      </c>
      <c r="AA21">
        <v>0</v>
      </c>
      <c r="AB21">
        <v>10.036104000000002</v>
      </c>
      <c r="AC21">
        <v>4.9156799999999992</v>
      </c>
      <c r="AD21">
        <v>9.2933499999999984</v>
      </c>
      <c r="AE21">
        <v>12.5575788</v>
      </c>
      <c r="AF21">
        <v>0</v>
      </c>
      <c r="AG21">
        <v>0</v>
      </c>
      <c r="AH21">
        <v>38.847209999999997</v>
      </c>
      <c r="AI21">
        <v>0</v>
      </c>
      <c r="AJ21">
        <v>0</v>
      </c>
      <c r="AK21">
        <v>12.98869</v>
      </c>
      <c r="AL21">
        <v>20.657000000000004</v>
      </c>
      <c r="AM21">
        <v>0</v>
      </c>
      <c r="AN21">
        <v>0</v>
      </c>
      <c r="AO21">
        <v>6.7208399999999999</v>
      </c>
      <c r="AP21">
        <v>3.0907242200604053</v>
      </c>
      <c r="AQ21">
        <v>0</v>
      </c>
      <c r="AR21">
        <v>5.3276000000000012</v>
      </c>
      <c r="AS21">
        <v>3.9295499999999999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798.89977755741631</v>
      </c>
      <c r="DN21">
        <v>27.519958522907363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165.02618055348665</v>
      </c>
      <c r="L22">
        <v>29.998781409828773</v>
      </c>
      <c r="M22">
        <v>0</v>
      </c>
      <c r="N22">
        <v>30.001970572779818</v>
      </c>
      <c r="O22">
        <v>50.376544855708914</v>
      </c>
      <c r="P22">
        <v>69.039499517338683</v>
      </c>
      <c r="Q22">
        <v>1.9968863382899629</v>
      </c>
      <c r="R22">
        <v>5.3840611961057032</v>
      </c>
      <c r="S22">
        <v>2.9999903598971716</v>
      </c>
      <c r="T22">
        <v>0</v>
      </c>
      <c r="U22">
        <v>291.44253122831367</v>
      </c>
      <c r="V22">
        <v>3.5307918604651154</v>
      </c>
      <c r="W22">
        <v>10.788669250089704</v>
      </c>
      <c r="X22">
        <v>37.469501917959079</v>
      </c>
      <c r="Y22">
        <v>0</v>
      </c>
      <c r="Z22">
        <v>0</v>
      </c>
      <c r="AA22">
        <v>0</v>
      </c>
      <c r="AB22">
        <v>10.036104000000002</v>
      </c>
      <c r="AC22">
        <v>4.9156799999999992</v>
      </c>
      <c r="AD22">
        <v>9.2933499999999984</v>
      </c>
      <c r="AE22">
        <v>12.5575788</v>
      </c>
      <c r="AF22">
        <v>0</v>
      </c>
      <c r="AG22">
        <v>0</v>
      </c>
      <c r="AH22">
        <v>38.847209999999997</v>
      </c>
      <c r="AI22">
        <v>0</v>
      </c>
      <c r="AJ22">
        <v>0</v>
      </c>
      <c r="AK22">
        <v>12.98869</v>
      </c>
      <c r="AL22">
        <v>20.657000000000004</v>
      </c>
      <c r="AM22">
        <v>0</v>
      </c>
      <c r="AN22">
        <v>0</v>
      </c>
      <c r="AO22">
        <v>6.7208399999999999</v>
      </c>
      <c r="AP22">
        <v>3.0907242200604053</v>
      </c>
      <c r="AQ22">
        <v>0</v>
      </c>
      <c r="AR22">
        <v>5.3276000000000012</v>
      </c>
      <c r="AS22">
        <v>3.9295499999999999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798.89977755741631</v>
      </c>
      <c r="DN22">
        <v>27.519958522907363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165.02618055348665</v>
      </c>
      <c r="L23">
        <v>43.487716839409245</v>
      </c>
      <c r="M23">
        <v>0</v>
      </c>
      <c r="N23">
        <v>30.001970572779818</v>
      </c>
      <c r="O23">
        <v>50.376544855708914</v>
      </c>
      <c r="P23">
        <v>69.039499517338683</v>
      </c>
      <c r="Q23">
        <v>5.0780978165938864</v>
      </c>
      <c r="R23">
        <v>5.3840611961057032</v>
      </c>
      <c r="S23">
        <v>6.6931144984309618</v>
      </c>
      <c r="T23">
        <v>0</v>
      </c>
      <c r="U23">
        <v>291.44253122831367</v>
      </c>
      <c r="V23">
        <v>3.5307918604651154</v>
      </c>
      <c r="W23">
        <v>10.788669250089704</v>
      </c>
      <c r="X23">
        <v>37.469501917959079</v>
      </c>
      <c r="Y23">
        <v>0</v>
      </c>
      <c r="Z23">
        <v>0</v>
      </c>
      <c r="AA23">
        <v>0</v>
      </c>
      <c r="AB23">
        <v>10.036104000000002</v>
      </c>
      <c r="AC23">
        <v>4.9156799999999992</v>
      </c>
      <c r="AD23">
        <v>9.2933499999999984</v>
      </c>
      <c r="AE23">
        <v>12.5575788</v>
      </c>
      <c r="AF23">
        <v>0</v>
      </c>
      <c r="AG23">
        <v>0</v>
      </c>
      <c r="AH23">
        <v>38.847209999999997</v>
      </c>
      <c r="AI23">
        <v>0</v>
      </c>
      <c r="AJ23">
        <v>0</v>
      </c>
      <c r="AK23">
        <v>12.98869</v>
      </c>
      <c r="AL23">
        <v>20.657000000000004</v>
      </c>
      <c r="AM23">
        <v>0</v>
      </c>
      <c r="AN23">
        <v>0</v>
      </c>
      <c r="AO23">
        <v>6.7208399999999999</v>
      </c>
      <c r="AP23">
        <v>3.0907242200604053</v>
      </c>
      <c r="AQ23">
        <v>0</v>
      </c>
      <c r="AR23">
        <v>5.3276000000000012</v>
      </c>
      <c r="AS23">
        <v>3.9295499999999999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818.48828177891653</v>
      </c>
      <c r="DN23">
        <v>28.194725347825322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165.02618055348665</v>
      </c>
      <c r="L24">
        <v>43.487716839409245</v>
      </c>
      <c r="M24">
        <v>0</v>
      </c>
      <c r="N24">
        <v>30.001970572779818</v>
      </c>
      <c r="O24">
        <v>50.376544855708914</v>
      </c>
      <c r="P24">
        <v>69.039499517338683</v>
      </c>
      <c r="Q24">
        <v>5.0780978165938864</v>
      </c>
      <c r="R24">
        <v>5.3840611961057032</v>
      </c>
      <c r="S24">
        <v>6.7033128526645775</v>
      </c>
      <c r="T24">
        <v>0</v>
      </c>
      <c r="U24">
        <v>291.44253122831367</v>
      </c>
      <c r="V24">
        <v>3.5307918604651154</v>
      </c>
      <c r="W24">
        <v>10.788669250089704</v>
      </c>
      <c r="X24">
        <v>37.469501917959079</v>
      </c>
      <c r="Y24">
        <v>0</v>
      </c>
      <c r="Z24">
        <v>0</v>
      </c>
      <c r="AA24">
        <v>0</v>
      </c>
      <c r="AB24">
        <v>10.036104000000002</v>
      </c>
      <c r="AC24">
        <v>4.9156799999999992</v>
      </c>
      <c r="AD24">
        <v>9.2933499999999984</v>
      </c>
      <c r="AE24">
        <v>12.5575788</v>
      </c>
      <c r="AF24">
        <v>0</v>
      </c>
      <c r="AG24">
        <v>0</v>
      </c>
      <c r="AH24">
        <v>38.847209999999997</v>
      </c>
      <c r="AI24">
        <v>0</v>
      </c>
      <c r="AJ24">
        <v>0</v>
      </c>
      <c r="AK24">
        <v>12.98869</v>
      </c>
      <c r="AL24">
        <v>20.657000000000004</v>
      </c>
      <c r="AM24">
        <v>0</v>
      </c>
      <c r="AN24">
        <v>0</v>
      </c>
      <c r="AO24">
        <v>6.7208399999999999</v>
      </c>
      <c r="AP24">
        <v>3.0907242200604053</v>
      </c>
      <c r="AQ24">
        <v>0</v>
      </c>
      <c r="AR24">
        <v>5.3276000000000012</v>
      </c>
      <c r="AS24">
        <v>3.9295499999999999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818.49814037836586</v>
      </c>
      <c r="DN24">
        <v>28.195065102609494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129.99751494011824</v>
      </c>
      <c r="L25">
        <v>29.998781409828773</v>
      </c>
      <c r="M25">
        <v>0</v>
      </c>
      <c r="N25">
        <v>30.001970572779818</v>
      </c>
      <c r="O25">
        <v>50.376544855708914</v>
      </c>
      <c r="P25">
        <v>69.039499517338683</v>
      </c>
      <c r="Q25">
        <v>1.9968863382899629</v>
      </c>
      <c r="R25">
        <v>5.3840611961057032</v>
      </c>
      <c r="S25">
        <v>2.9999903598971716</v>
      </c>
      <c r="T25">
        <v>0</v>
      </c>
      <c r="U25">
        <v>291.44253122831367</v>
      </c>
      <c r="V25">
        <v>3.5307918604651154</v>
      </c>
      <c r="W25">
        <v>10.788669250089704</v>
      </c>
      <c r="X25">
        <v>37.469501917959079</v>
      </c>
      <c r="Y25">
        <v>0</v>
      </c>
      <c r="Z25">
        <v>0</v>
      </c>
      <c r="AA25">
        <v>0</v>
      </c>
      <c r="AB25">
        <v>10.036104000000002</v>
      </c>
      <c r="AC25">
        <v>4.9156799999999992</v>
      </c>
      <c r="AD25">
        <v>9.2933499999999984</v>
      </c>
      <c r="AE25">
        <v>12.5575788</v>
      </c>
      <c r="AF25">
        <v>0</v>
      </c>
      <c r="AG25">
        <v>0</v>
      </c>
      <c r="AH25">
        <v>38.847209999999997</v>
      </c>
      <c r="AI25">
        <v>0</v>
      </c>
      <c r="AJ25">
        <v>0</v>
      </c>
      <c r="AK25">
        <v>12.98869</v>
      </c>
      <c r="AL25">
        <v>20.657000000000004</v>
      </c>
      <c r="AM25">
        <v>0</v>
      </c>
      <c r="AN25">
        <v>0</v>
      </c>
      <c r="AO25">
        <v>6.5714880000000004</v>
      </c>
      <c r="AP25">
        <v>3.0907242200604053</v>
      </c>
      <c r="AQ25">
        <v>0</v>
      </c>
      <c r="AR25">
        <v>5.3276000000000012</v>
      </c>
      <c r="AS25">
        <v>3.9295499999999999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764.89318797244903</v>
      </c>
      <c r="DN25">
        <v>26.348530494506228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129.99751494011824</v>
      </c>
      <c r="L26">
        <v>29.998781409828773</v>
      </c>
      <c r="M26">
        <v>0</v>
      </c>
      <c r="N26">
        <v>30.001970572779818</v>
      </c>
      <c r="O26">
        <v>50.376544855708914</v>
      </c>
      <c r="P26">
        <v>69.039499517338683</v>
      </c>
      <c r="Q26">
        <v>1.9968863382899629</v>
      </c>
      <c r="R26">
        <v>5.3840611961057032</v>
      </c>
      <c r="S26">
        <v>2.9999903598971716</v>
      </c>
      <c r="T26">
        <v>0</v>
      </c>
      <c r="U26">
        <v>291.44253122831367</v>
      </c>
      <c r="V26">
        <v>3.5307918604651154</v>
      </c>
      <c r="W26">
        <v>10.788669250089704</v>
      </c>
      <c r="X26">
        <v>37.469501917959079</v>
      </c>
      <c r="Y26">
        <v>0</v>
      </c>
      <c r="Z26">
        <v>0</v>
      </c>
      <c r="AA26">
        <v>0</v>
      </c>
      <c r="AB26">
        <v>10.036104000000002</v>
      </c>
      <c r="AC26">
        <v>4.9156799999999992</v>
      </c>
      <c r="AD26">
        <v>9.2933499999999984</v>
      </c>
      <c r="AE26">
        <v>12.5575788</v>
      </c>
      <c r="AF26">
        <v>0</v>
      </c>
      <c r="AG26">
        <v>0</v>
      </c>
      <c r="AH26">
        <v>38.847209999999997</v>
      </c>
      <c r="AI26">
        <v>0</v>
      </c>
      <c r="AJ26">
        <v>0</v>
      </c>
      <c r="AK26">
        <v>12.98869</v>
      </c>
      <c r="AL26">
        <v>20.657000000000004</v>
      </c>
      <c r="AM26">
        <v>0</v>
      </c>
      <c r="AN26">
        <v>0</v>
      </c>
      <c r="AO26">
        <v>6.5714880000000004</v>
      </c>
      <c r="AP26">
        <v>3.0907242200604053</v>
      </c>
      <c r="AQ26">
        <v>0</v>
      </c>
      <c r="AR26">
        <v>5.3276000000000012</v>
      </c>
      <c r="AS26">
        <v>3.9295499999999999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764.89318797244903</v>
      </c>
      <c r="DN26">
        <v>26.348530494506228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119.99542202999146</v>
      </c>
      <c r="L27">
        <v>29.998781409828773</v>
      </c>
      <c r="M27">
        <v>0</v>
      </c>
      <c r="N27">
        <v>30.001970572779818</v>
      </c>
      <c r="O27">
        <v>50.376544855708914</v>
      </c>
      <c r="P27">
        <v>69.039499517338683</v>
      </c>
      <c r="Q27">
        <v>2.0686118165784833</v>
      </c>
      <c r="R27">
        <v>5.3840611961057032</v>
      </c>
      <c r="S27">
        <v>2.9999903598971716</v>
      </c>
      <c r="T27">
        <v>0</v>
      </c>
      <c r="U27">
        <v>291.44253122831367</v>
      </c>
      <c r="V27">
        <v>3.5307918604651154</v>
      </c>
      <c r="W27">
        <v>10.788669250089704</v>
      </c>
      <c r="X27">
        <v>37.469501917959079</v>
      </c>
      <c r="Y27">
        <v>0</v>
      </c>
      <c r="Z27">
        <v>0</v>
      </c>
      <c r="AA27">
        <v>0</v>
      </c>
      <c r="AB27">
        <v>10.036104000000002</v>
      </c>
      <c r="AC27">
        <v>4.9156799999999992</v>
      </c>
      <c r="AD27">
        <v>9.2933499999999984</v>
      </c>
      <c r="AE27">
        <v>12.5575788</v>
      </c>
      <c r="AF27">
        <v>0</v>
      </c>
      <c r="AG27">
        <v>0</v>
      </c>
      <c r="AH27">
        <v>38.847209999999997</v>
      </c>
      <c r="AI27">
        <v>0</v>
      </c>
      <c r="AJ27">
        <v>0</v>
      </c>
      <c r="AK27">
        <v>12.98869</v>
      </c>
      <c r="AL27">
        <v>20.657000000000004</v>
      </c>
      <c r="AM27">
        <v>0</v>
      </c>
      <c r="AN27">
        <v>0</v>
      </c>
      <c r="AO27">
        <v>6.5714880000000004</v>
      </c>
      <c r="AP27">
        <v>3.0907242200604053</v>
      </c>
      <c r="AQ27">
        <v>0</v>
      </c>
      <c r="AR27">
        <v>5.3276000000000012</v>
      </c>
      <c r="AS27">
        <v>3.9295499999999999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755.29350178793561</v>
      </c>
      <c r="DN27">
        <v>26.017849247181374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119.99542202999146</v>
      </c>
      <c r="L28">
        <v>29.998781409828773</v>
      </c>
      <c r="M28">
        <v>0</v>
      </c>
      <c r="N28">
        <v>30.001970572779818</v>
      </c>
      <c r="O28">
        <v>50.376544855708914</v>
      </c>
      <c r="P28">
        <v>69.039499517338683</v>
      </c>
      <c r="Q28">
        <v>2.0689699911738746</v>
      </c>
      <c r="R28">
        <v>5.3840611961057032</v>
      </c>
      <c r="S28">
        <v>2.9999903598971716</v>
      </c>
      <c r="T28">
        <v>0</v>
      </c>
      <c r="U28">
        <v>291.44253122831367</v>
      </c>
      <c r="V28">
        <v>3.5307918604651154</v>
      </c>
      <c r="W28">
        <v>10.788669250089704</v>
      </c>
      <c r="X28">
        <v>37.469501917959079</v>
      </c>
      <c r="Y28">
        <v>0</v>
      </c>
      <c r="Z28">
        <v>0</v>
      </c>
      <c r="AA28">
        <v>0</v>
      </c>
      <c r="AB28">
        <v>10.036104000000002</v>
      </c>
      <c r="AC28">
        <v>4.9156799999999992</v>
      </c>
      <c r="AD28">
        <v>9.2933499999999984</v>
      </c>
      <c r="AE28">
        <v>12.5575788</v>
      </c>
      <c r="AF28">
        <v>0</v>
      </c>
      <c r="AG28">
        <v>0</v>
      </c>
      <c r="AH28">
        <v>38.847209999999997</v>
      </c>
      <c r="AI28">
        <v>0</v>
      </c>
      <c r="AJ28">
        <v>0</v>
      </c>
      <c r="AK28">
        <v>12.98869</v>
      </c>
      <c r="AL28">
        <v>20.657000000000004</v>
      </c>
      <c r="AM28">
        <v>0</v>
      </c>
      <c r="AN28">
        <v>0</v>
      </c>
      <c r="AO28">
        <v>6.5714880000000004</v>
      </c>
      <c r="AP28">
        <v>3.0907242200604053</v>
      </c>
      <c r="AQ28">
        <v>0</v>
      </c>
      <c r="AR28">
        <v>12.3376</v>
      </c>
      <c r="AS28">
        <v>3.9295499999999999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762.070415060649</v>
      </c>
      <c r="DN28">
        <v>26.251294149063501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158.00232002144213</v>
      </c>
      <c r="L29">
        <v>43.487716839409245</v>
      </c>
      <c r="M29">
        <v>0</v>
      </c>
      <c r="N29">
        <v>30.001970572779818</v>
      </c>
      <c r="O29">
        <v>50.376544855708914</v>
      </c>
      <c r="P29">
        <v>69.039499517338683</v>
      </c>
      <c r="Q29">
        <v>5.0780978165938864</v>
      </c>
      <c r="R29">
        <v>5.3840611961057032</v>
      </c>
      <c r="S29">
        <v>6.7033128526645775</v>
      </c>
      <c r="T29">
        <v>0</v>
      </c>
      <c r="U29">
        <v>291.44253122831367</v>
      </c>
      <c r="V29">
        <v>3.5307918604651154</v>
      </c>
      <c r="W29">
        <v>10.788669250089704</v>
      </c>
      <c r="X29">
        <v>37.469501917959079</v>
      </c>
      <c r="Y29">
        <v>0</v>
      </c>
      <c r="Z29">
        <v>0</v>
      </c>
      <c r="AA29">
        <v>0</v>
      </c>
      <c r="AB29">
        <v>10.036104000000002</v>
      </c>
      <c r="AC29">
        <v>4.9156799999999992</v>
      </c>
      <c r="AD29">
        <v>9.2933499999999984</v>
      </c>
      <c r="AE29">
        <v>12.5575788</v>
      </c>
      <c r="AF29">
        <v>0</v>
      </c>
      <c r="AG29">
        <v>0</v>
      </c>
      <c r="AH29">
        <v>38.847209999999997</v>
      </c>
      <c r="AI29">
        <v>0</v>
      </c>
      <c r="AJ29">
        <v>0</v>
      </c>
      <c r="AK29">
        <v>12.98869</v>
      </c>
      <c r="AL29">
        <v>20.657000000000004</v>
      </c>
      <c r="AM29">
        <v>0</v>
      </c>
      <c r="AN29">
        <v>0</v>
      </c>
      <c r="AO29">
        <v>6.5714880000000004</v>
      </c>
      <c r="AP29">
        <v>3.0907242200604053</v>
      </c>
      <c r="AQ29">
        <v>0</v>
      </c>
      <c r="AR29">
        <v>12.3376</v>
      </c>
      <c r="AS29">
        <v>3.9295499999999999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818.34036288649656</v>
      </c>
      <c r="DN29">
        <v>28.189630062434308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165.02618055348665</v>
      </c>
      <c r="L30">
        <v>43.487716839409245</v>
      </c>
      <c r="M30">
        <v>0</v>
      </c>
      <c r="N30">
        <v>30.001970572779818</v>
      </c>
      <c r="O30">
        <v>50.376544855708914</v>
      </c>
      <c r="P30">
        <v>69.039499517338683</v>
      </c>
      <c r="Q30">
        <v>5.0780978165938864</v>
      </c>
      <c r="R30">
        <v>5.3840611961057032</v>
      </c>
      <c r="S30">
        <v>6.7033128526645775</v>
      </c>
      <c r="T30">
        <v>0</v>
      </c>
      <c r="U30">
        <v>291.44253122831367</v>
      </c>
      <c r="V30">
        <v>3.5307918604651154</v>
      </c>
      <c r="W30">
        <v>10.788669250089704</v>
      </c>
      <c r="X30">
        <v>37.469501917959079</v>
      </c>
      <c r="Y30">
        <v>0</v>
      </c>
      <c r="Z30">
        <v>0</v>
      </c>
      <c r="AA30">
        <v>3.2907067676223081</v>
      </c>
      <c r="AB30">
        <v>10.036104000000002</v>
      </c>
      <c r="AC30">
        <v>4.9156799999999992</v>
      </c>
      <c r="AD30">
        <v>9.2933499999999984</v>
      </c>
      <c r="AE30">
        <v>12.5575788</v>
      </c>
      <c r="AF30">
        <v>0</v>
      </c>
      <c r="AG30">
        <v>0</v>
      </c>
      <c r="AH30">
        <v>38.847209999999997</v>
      </c>
      <c r="AI30">
        <v>0</v>
      </c>
      <c r="AJ30">
        <v>0</v>
      </c>
      <c r="AK30">
        <v>12.98869</v>
      </c>
      <c r="AL30">
        <v>20.657000000000004</v>
      </c>
      <c r="AM30">
        <v>0</v>
      </c>
      <c r="AN30">
        <v>0</v>
      </c>
      <c r="AO30">
        <v>6.5714880000000004</v>
      </c>
      <c r="AP30">
        <v>3.0907242200604053</v>
      </c>
      <c r="AQ30">
        <v>0</v>
      </c>
      <c r="AR30">
        <v>5.3276000000000012</v>
      </c>
      <c r="AS30">
        <v>3.9295499999999999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821.53481331053194</v>
      </c>
      <c r="DN30">
        <v>28.299746938065837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165.02618055348665</v>
      </c>
      <c r="L31">
        <v>43.487716839409245</v>
      </c>
      <c r="M31">
        <v>0</v>
      </c>
      <c r="N31">
        <v>30.001970572779818</v>
      </c>
      <c r="O31">
        <v>50.376544855708914</v>
      </c>
      <c r="P31">
        <v>69.039499517338683</v>
      </c>
      <c r="Q31">
        <v>5.0780978165938864</v>
      </c>
      <c r="R31">
        <v>5.3840611961057032</v>
      </c>
      <c r="S31">
        <v>6.7033128526645775</v>
      </c>
      <c r="T31">
        <v>0</v>
      </c>
      <c r="U31">
        <v>291.44253122831367</v>
      </c>
      <c r="V31">
        <v>3.5307918604651154</v>
      </c>
      <c r="W31">
        <v>10.788669250089704</v>
      </c>
      <c r="X31">
        <v>37.469501917959079</v>
      </c>
      <c r="Y31">
        <v>0</v>
      </c>
      <c r="Z31">
        <v>0</v>
      </c>
      <c r="AA31">
        <v>3.5515554748118805</v>
      </c>
      <c r="AB31">
        <v>10.036104000000002</v>
      </c>
      <c r="AC31">
        <v>4.9156799999999992</v>
      </c>
      <c r="AD31">
        <v>9.2933499999999984</v>
      </c>
      <c r="AE31">
        <v>12.5575788</v>
      </c>
      <c r="AF31">
        <v>0</v>
      </c>
      <c r="AG31">
        <v>0</v>
      </c>
      <c r="AH31">
        <v>38.847209999999997</v>
      </c>
      <c r="AI31">
        <v>0</v>
      </c>
      <c r="AJ31">
        <v>0</v>
      </c>
      <c r="AK31">
        <v>12.98869</v>
      </c>
      <c r="AL31">
        <v>20.657000000000004</v>
      </c>
      <c r="AM31">
        <v>0</v>
      </c>
      <c r="AN31">
        <v>0</v>
      </c>
      <c r="AO31">
        <v>6.5714880000000004</v>
      </c>
      <c r="AP31">
        <v>3.0907242200604053</v>
      </c>
      <c r="AQ31">
        <v>0</v>
      </c>
      <c r="AR31">
        <v>5.3276000000000012</v>
      </c>
      <c r="AS31">
        <v>3.9295499999999999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821.78696987018964</v>
      </c>
      <c r="DN31">
        <v>28.308439085597648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165.02618055348665</v>
      </c>
      <c r="L32">
        <v>43.487716839409245</v>
      </c>
      <c r="M32">
        <v>0</v>
      </c>
      <c r="N32">
        <v>30.001970572779818</v>
      </c>
      <c r="O32">
        <v>50.376544855708914</v>
      </c>
      <c r="P32">
        <v>69.039499517338683</v>
      </c>
      <c r="Q32">
        <v>5.0780978165938864</v>
      </c>
      <c r="R32">
        <v>5.3840611961057032</v>
      </c>
      <c r="S32">
        <v>6.7033128526645775</v>
      </c>
      <c r="T32">
        <v>0</v>
      </c>
      <c r="U32">
        <v>291.44253122831367</v>
      </c>
      <c r="V32">
        <v>3.5307918604651154</v>
      </c>
      <c r="W32">
        <v>10.788669250089704</v>
      </c>
      <c r="X32">
        <v>37.469501917959079</v>
      </c>
      <c r="Y32">
        <v>0</v>
      </c>
      <c r="Z32">
        <v>0</v>
      </c>
      <c r="AA32">
        <v>3.5515554748118805</v>
      </c>
      <c r="AB32">
        <v>10.036104000000002</v>
      </c>
      <c r="AC32">
        <v>4.9156799999999992</v>
      </c>
      <c r="AD32">
        <v>6.9448499999999989</v>
      </c>
      <c r="AE32">
        <v>12.5575788</v>
      </c>
      <c r="AF32">
        <v>0</v>
      </c>
      <c r="AG32">
        <v>0</v>
      </c>
      <c r="AH32">
        <v>38.847209999999997</v>
      </c>
      <c r="AI32">
        <v>0</v>
      </c>
      <c r="AJ32">
        <v>0</v>
      </c>
      <c r="AK32">
        <v>12.98869</v>
      </c>
      <c r="AL32">
        <v>20.657000000000004</v>
      </c>
      <c r="AM32">
        <v>0</v>
      </c>
      <c r="AN32">
        <v>0</v>
      </c>
      <c r="AO32">
        <v>6.5714880000000004</v>
      </c>
      <c r="AP32">
        <v>3.0907242200604053</v>
      </c>
      <c r="AQ32">
        <v>0</v>
      </c>
      <c r="AR32">
        <v>5.3276000000000012</v>
      </c>
      <c r="AS32">
        <v>3.9295499999999999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819.51667489479223</v>
      </c>
      <c r="DN32">
        <v>28.230234060995073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165.02618055348665</v>
      </c>
      <c r="L33">
        <v>43.487716839409245</v>
      </c>
      <c r="M33">
        <v>0</v>
      </c>
      <c r="N33">
        <v>30.001970572779818</v>
      </c>
      <c r="O33">
        <v>50.376544855708914</v>
      </c>
      <c r="P33">
        <v>69.039499517338683</v>
      </c>
      <c r="Q33">
        <v>5.0780978165938864</v>
      </c>
      <c r="R33">
        <v>5.3840611961057032</v>
      </c>
      <c r="S33">
        <v>6.7033128526645775</v>
      </c>
      <c r="T33">
        <v>0</v>
      </c>
      <c r="U33">
        <v>291.44975462859691</v>
      </c>
      <c r="V33">
        <v>3.5307918604651154</v>
      </c>
      <c r="W33">
        <v>10.788669250089704</v>
      </c>
      <c r="X33">
        <v>37.469501917959079</v>
      </c>
      <c r="Y33">
        <v>0</v>
      </c>
      <c r="Z33">
        <v>0</v>
      </c>
      <c r="AA33">
        <v>3.5515554748118805</v>
      </c>
      <c r="AB33">
        <v>10.036104000000002</v>
      </c>
      <c r="AC33">
        <v>4.9156799999999992</v>
      </c>
      <c r="AD33">
        <v>4.629900000000001</v>
      </c>
      <c r="AE33">
        <v>12.5575788</v>
      </c>
      <c r="AF33">
        <v>0</v>
      </c>
      <c r="AG33">
        <v>0</v>
      </c>
      <c r="AH33">
        <v>38.847209999999997</v>
      </c>
      <c r="AI33">
        <v>0</v>
      </c>
      <c r="AJ33">
        <v>0</v>
      </c>
      <c r="AK33">
        <v>12.98869</v>
      </c>
      <c r="AL33">
        <v>20.657000000000004</v>
      </c>
      <c r="AM33">
        <v>0</v>
      </c>
      <c r="AN33">
        <v>0</v>
      </c>
      <c r="AO33">
        <v>6.5714880000000004</v>
      </c>
      <c r="AP33">
        <v>3.0907242200604053</v>
      </c>
      <c r="AQ33">
        <v>0</v>
      </c>
      <c r="AR33">
        <v>5.3276000000000012</v>
      </c>
      <c r="AS33">
        <v>3.7587000000000006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817.12063495930784</v>
      </c>
      <c r="DN33">
        <v>28.147697396762776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165.02618055348665</v>
      </c>
      <c r="L34">
        <v>43.487716839409245</v>
      </c>
      <c r="M34">
        <v>0</v>
      </c>
      <c r="N34">
        <v>30.001970572779818</v>
      </c>
      <c r="O34">
        <v>50.376544855708914</v>
      </c>
      <c r="P34">
        <v>69.039499517338683</v>
      </c>
      <c r="Q34">
        <v>5.0780978165938864</v>
      </c>
      <c r="R34">
        <v>5.3840611961057032</v>
      </c>
      <c r="S34">
        <v>6.7033128526645775</v>
      </c>
      <c r="T34">
        <v>0</v>
      </c>
      <c r="U34">
        <v>291.44975462859691</v>
      </c>
      <c r="V34">
        <v>3.5307918604651154</v>
      </c>
      <c r="W34">
        <v>10.788669250089704</v>
      </c>
      <c r="X34">
        <v>37.470394575214335</v>
      </c>
      <c r="Y34">
        <v>0</v>
      </c>
      <c r="Z34">
        <v>0</v>
      </c>
      <c r="AA34">
        <v>7.123176234792191</v>
      </c>
      <c r="AB34">
        <v>10.036104000000002</v>
      </c>
      <c r="AC34">
        <v>4.9156799999999992</v>
      </c>
      <c r="AD34">
        <v>2.3149500000000005</v>
      </c>
      <c r="AE34">
        <v>12.5575788</v>
      </c>
      <c r="AF34">
        <v>0</v>
      </c>
      <c r="AG34">
        <v>0</v>
      </c>
      <c r="AH34">
        <v>38.847209999999997</v>
      </c>
      <c r="AI34">
        <v>0</v>
      </c>
      <c r="AJ34">
        <v>0</v>
      </c>
      <c r="AK34">
        <v>12.98869</v>
      </c>
      <c r="AL34">
        <v>20.657000000000004</v>
      </c>
      <c r="AM34">
        <v>0</v>
      </c>
      <c r="AN34">
        <v>0</v>
      </c>
      <c r="AO34">
        <v>6.5714880000000004</v>
      </c>
      <c r="AP34">
        <v>3.0907242200604053</v>
      </c>
      <c r="AQ34">
        <v>0</v>
      </c>
      <c r="AR34">
        <v>5.3276000000000012</v>
      </c>
      <c r="AS34">
        <v>3.7587000000000006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818.33624067096741</v>
      </c>
      <c r="DN34">
        <v>28.18965510233868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165.02618055348665</v>
      </c>
      <c r="L35">
        <v>43.487716839409245</v>
      </c>
      <c r="M35">
        <v>0</v>
      </c>
      <c r="N35">
        <v>30.001970572779818</v>
      </c>
      <c r="O35">
        <v>50.376544855708914</v>
      </c>
      <c r="P35">
        <v>69.039499517338683</v>
      </c>
      <c r="Q35">
        <v>5.0780978165938864</v>
      </c>
      <c r="R35">
        <v>5.3840611961057032</v>
      </c>
      <c r="S35">
        <v>6.7033128526645775</v>
      </c>
      <c r="T35">
        <v>0</v>
      </c>
      <c r="U35">
        <v>291.44975462859691</v>
      </c>
      <c r="V35">
        <v>3.5307918604651154</v>
      </c>
      <c r="W35">
        <v>10.788669250089704</v>
      </c>
      <c r="X35">
        <v>37.470394575214335</v>
      </c>
      <c r="Y35">
        <v>0</v>
      </c>
      <c r="Z35">
        <v>1.6562832000000005</v>
      </c>
      <c r="AA35">
        <v>7.1368206287067215</v>
      </c>
      <c r="AB35">
        <v>10.036104000000002</v>
      </c>
      <c r="AC35">
        <v>4.9156799999999992</v>
      </c>
      <c r="AD35">
        <v>0</v>
      </c>
      <c r="AE35">
        <v>12.5575788</v>
      </c>
      <c r="AF35">
        <v>0</v>
      </c>
      <c r="AG35">
        <v>0</v>
      </c>
      <c r="AH35">
        <v>38.847209999999997</v>
      </c>
      <c r="AI35">
        <v>0</v>
      </c>
      <c r="AJ35">
        <v>0</v>
      </c>
      <c r="AK35">
        <v>12.98869</v>
      </c>
      <c r="AL35">
        <v>20.657000000000004</v>
      </c>
      <c r="AM35">
        <v>0</v>
      </c>
      <c r="AN35">
        <v>0</v>
      </c>
      <c r="AO35">
        <v>6.5714880000000004</v>
      </c>
      <c r="AP35">
        <v>3.0907242200604053</v>
      </c>
      <c r="AQ35">
        <v>0</v>
      </c>
      <c r="AR35">
        <v>5.3276000000000012</v>
      </c>
      <c r="AS35">
        <v>3.7587000000000006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817.71269703570499</v>
      </c>
      <c r="DN35">
        <v>28.168176331515564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165.02618055348665</v>
      </c>
      <c r="L36">
        <v>43.487716839409245</v>
      </c>
      <c r="M36">
        <v>0</v>
      </c>
      <c r="N36">
        <v>30.001970572779818</v>
      </c>
      <c r="O36">
        <v>50.376544855708914</v>
      </c>
      <c r="P36">
        <v>69.039499517338683</v>
      </c>
      <c r="Q36">
        <v>5.0780978165938864</v>
      </c>
      <c r="R36">
        <v>5.3840611961057032</v>
      </c>
      <c r="S36">
        <v>6.7033128526645775</v>
      </c>
      <c r="T36">
        <v>0</v>
      </c>
      <c r="U36">
        <v>291.44975462859691</v>
      </c>
      <c r="V36">
        <v>3.5307918604651154</v>
      </c>
      <c r="W36">
        <v>10.788669250089704</v>
      </c>
      <c r="X36">
        <v>37.470394575214335</v>
      </c>
      <c r="Y36">
        <v>0</v>
      </c>
      <c r="Z36">
        <v>1.6562832000000005</v>
      </c>
      <c r="AA36">
        <v>7.1368206287067215</v>
      </c>
      <c r="AB36">
        <v>10.036104000000002</v>
      </c>
      <c r="AC36">
        <v>4.9156799999999992</v>
      </c>
      <c r="AD36">
        <v>0</v>
      </c>
      <c r="AE36">
        <v>12.5575788</v>
      </c>
      <c r="AF36">
        <v>0</v>
      </c>
      <c r="AG36">
        <v>0</v>
      </c>
      <c r="AH36">
        <v>38.847209999999997</v>
      </c>
      <c r="AI36">
        <v>0</v>
      </c>
      <c r="AJ36">
        <v>0</v>
      </c>
      <c r="AK36">
        <v>12.98869</v>
      </c>
      <c r="AL36">
        <v>20.657000000000004</v>
      </c>
      <c r="AM36">
        <v>0</v>
      </c>
      <c r="AN36">
        <v>0</v>
      </c>
      <c r="AO36">
        <v>6.5714880000000004</v>
      </c>
      <c r="AP36">
        <v>3.0907242200604053</v>
      </c>
      <c r="AQ36">
        <v>0</v>
      </c>
      <c r="AR36">
        <v>5.3276000000000012</v>
      </c>
      <c r="AS36">
        <v>3.7587000000000006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817.71269703570499</v>
      </c>
      <c r="DN36">
        <v>28.168176331515564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165.02618055348665</v>
      </c>
      <c r="L37">
        <v>43.487716839409245</v>
      </c>
      <c r="M37">
        <v>0</v>
      </c>
      <c r="N37">
        <v>30.001970572779818</v>
      </c>
      <c r="O37">
        <v>50.376544855708914</v>
      </c>
      <c r="P37">
        <v>69.039499517338683</v>
      </c>
      <c r="Q37">
        <v>5.0780978165938864</v>
      </c>
      <c r="R37">
        <v>5.3840611961057032</v>
      </c>
      <c r="S37">
        <v>6.7033128526645775</v>
      </c>
      <c r="T37">
        <v>0</v>
      </c>
      <c r="U37">
        <v>291.44975462859691</v>
      </c>
      <c r="V37">
        <v>3.5307918604651154</v>
      </c>
      <c r="W37">
        <v>10.788669250089704</v>
      </c>
      <c r="X37">
        <v>37.470394575214335</v>
      </c>
      <c r="Y37">
        <v>0</v>
      </c>
      <c r="Z37">
        <v>1.6562832000000005</v>
      </c>
      <c r="AA37">
        <v>7.1368206287067215</v>
      </c>
      <c r="AB37">
        <v>10.036104000000002</v>
      </c>
      <c r="AC37">
        <v>4.9156799999999992</v>
      </c>
      <c r="AD37">
        <v>0</v>
      </c>
      <c r="AE37">
        <v>12.5575788</v>
      </c>
      <c r="AF37">
        <v>0</v>
      </c>
      <c r="AG37">
        <v>0</v>
      </c>
      <c r="AH37">
        <v>38.847209999999997</v>
      </c>
      <c r="AI37">
        <v>0</v>
      </c>
      <c r="AJ37">
        <v>0</v>
      </c>
      <c r="AK37">
        <v>12.98869</v>
      </c>
      <c r="AL37">
        <v>20.657000000000004</v>
      </c>
      <c r="AM37">
        <v>0</v>
      </c>
      <c r="AN37">
        <v>0</v>
      </c>
      <c r="AO37">
        <v>6.5714880000000004</v>
      </c>
      <c r="AP37">
        <v>3.0907242200604053</v>
      </c>
      <c r="AQ37">
        <v>0</v>
      </c>
      <c r="AR37">
        <v>5.3276000000000012</v>
      </c>
      <c r="AS37">
        <v>3.7587000000000006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817.71269703570499</v>
      </c>
      <c r="DN37">
        <v>28.168176331515564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165.02618055348665</v>
      </c>
      <c r="L38">
        <v>43.487716839409245</v>
      </c>
      <c r="M38">
        <v>0</v>
      </c>
      <c r="N38">
        <v>30.001970572779818</v>
      </c>
      <c r="O38">
        <v>50.376544855708914</v>
      </c>
      <c r="P38">
        <v>69.039499517338683</v>
      </c>
      <c r="Q38">
        <v>5.0780978165938864</v>
      </c>
      <c r="R38">
        <v>5.3840611961057032</v>
      </c>
      <c r="S38">
        <v>6.7033128526645775</v>
      </c>
      <c r="T38">
        <v>0</v>
      </c>
      <c r="U38">
        <v>291.44975462859691</v>
      </c>
      <c r="V38">
        <v>3.5307918604651154</v>
      </c>
      <c r="W38">
        <v>10.788669250089704</v>
      </c>
      <c r="X38">
        <v>37.470394575214335</v>
      </c>
      <c r="Y38">
        <v>0</v>
      </c>
      <c r="Z38">
        <v>1.6562832000000005</v>
      </c>
      <c r="AA38">
        <v>7.1368206287067215</v>
      </c>
      <c r="AB38">
        <v>10.036104000000002</v>
      </c>
      <c r="AC38">
        <v>4.9156799999999992</v>
      </c>
      <c r="AD38">
        <v>0</v>
      </c>
      <c r="AE38">
        <v>12.5575788</v>
      </c>
      <c r="AF38">
        <v>0</v>
      </c>
      <c r="AG38">
        <v>0</v>
      </c>
      <c r="AH38">
        <v>38.847209999999997</v>
      </c>
      <c r="AI38">
        <v>0</v>
      </c>
      <c r="AJ38">
        <v>0</v>
      </c>
      <c r="AK38">
        <v>12.98869</v>
      </c>
      <c r="AL38">
        <v>20.657000000000004</v>
      </c>
      <c r="AM38">
        <v>0</v>
      </c>
      <c r="AN38">
        <v>0</v>
      </c>
      <c r="AO38">
        <v>6.5714880000000004</v>
      </c>
      <c r="AP38">
        <v>3.0907242200604053</v>
      </c>
      <c r="AQ38">
        <v>0</v>
      </c>
      <c r="AR38">
        <v>5.3276000000000012</v>
      </c>
      <c r="AS38">
        <v>3.7587000000000006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817.71269703570499</v>
      </c>
      <c r="DN38">
        <v>28.168176331515564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125.00005493285586</v>
      </c>
      <c r="L39">
        <v>43.487716839409245</v>
      </c>
      <c r="M39">
        <v>0</v>
      </c>
      <c r="N39">
        <v>30.001970572779818</v>
      </c>
      <c r="O39">
        <v>50.376544855708914</v>
      </c>
      <c r="P39">
        <v>69.039499517338683</v>
      </c>
      <c r="Q39">
        <v>1.9968863382899629</v>
      </c>
      <c r="R39">
        <v>5.3840611961057032</v>
      </c>
      <c r="S39">
        <v>2.9999903598971716</v>
      </c>
      <c r="T39">
        <v>0</v>
      </c>
      <c r="U39">
        <v>292.38539247863037</v>
      </c>
      <c r="V39">
        <v>3.5307918604651154</v>
      </c>
      <c r="W39">
        <v>10.788669250089704</v>
      </c>
      <c r="X39">
        <v>38.760618488568319</v>
      </c>
      <c r="Y39">
        <v>0</v>
      </c>
      <c r="Z39">
        <v>1.6562832000000005</v>
      </c>
      <c r="AA39">
        <v>7.1368206287067215</v>
      </c>
      <c r="AB39">
        <v>10.036104000000002</v>
      </c>
      <c r="AC39">
        <v>4.9156799999999992</v>
      </c>
      <c r="AD39">
        <v>0</v>
      </c>
      <c r="AE39">
        <v>12.5575788</v>
      </c>
      <c r="AF39">
        <v>0</v>
      </c>
      <c r="AG39">
        <v>0</v>
      </c>
      <c r="AH39">
        <v>38.847209999999997</v>
      </c>
      <c r="AI39">
        <v>0</v>
      </c>
      <c r="AJ39">
        <v>0</v>
      </c>
      <c r="AK39">
        <v>12.98869</v>
      </c>
      <c r="AL39">
        <v>20.657000000000004</v>
      </c>
      <c r="AM39">
        <v>0</v>
      </c>
      <c r="AN39">
        <v>0</v>
      </c>
      <c r="AO39">
        <v>6.5714880000000004</v>
      </c>
      <c r="AP39">
        <v>3.0907242200604053</v>
      </c>
      <c r="AQ39">
        <v>0</v>
      </c>
      <c r="AR39">
        <v>5.3276000000000012</v>
      </c>
      <c r="AS39">
        <v>3.7587000000000006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774.61257327949477</v>
      </c>
      <c r="DN39">
        <v>26.683502259411132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125.00005493285586</v>
      </c>
      <c r="L40">
        <v>43.487716839409245</v>
      </c>
      <c r="M40">
        <v>0</v>
      </c>
      <c r="N40">
        <v>30.001970572779818</v>
      </c>
      <c r="O40">
        <v>50.376544855708914</v>
      </c>
      <c r="P40">
        <v>69.039499517338683</v>
      </c>
      <c r="Q40">
        <v>1.9968863382899629</v>
      </c>
      <c r="R40">
        <v>5.3840611961057032</v>
      </c>
      <c r="S40">
        <v>2.9999903598971716</v>
      </c>
      <c r="T40">
        <v>0</v>
      </c>
      <c r="U40">
        <v>292.42108492663402</v>
      </c>
      <c r="V40">
        <v>3.5307918604651154</v>
      </c>
      <c r="W40">
        <v>10.788669250089704</v>
      </c>
      <c r="X40">
        <v>37.469584248967926</v>
      </c>
      <c r="Y40">
        <v>0</v>
      </c>
      <c r="Z40">
        <v>1.6562832000000005</v>
      </c>
      <c r="AA40">
        <v>7.1368206287067215</v>
      </c>
      <c r="AB40">
        <v>10.036104000000002</v>
      </c>
      <c r="AC40">
        <v>4.9156799999999992</v>
      </c>
      <c r="AD40">
        <v>0</v>
      </c>
      <c r="AE40">
        <v>12.5575788</v>
      </c>
      <c r="AF40">
        <v>0</v>
      </c>
      <c r="AG40">
        <v>0</v>
      </c>
      <c r="AH40">
        <v>38.847209999999997</v>
      </c>
      <c r="AI40">
        <v>0</v>
      </c>
      <c r="AJ40">
        <v>0</v>
      </c>
      <c r="AK40">
        <v>12.98869</v>
      </c>
      <c r="AL40">
        <v>20.657000000000004</v>
      </c>
      <c r="AM40">
        <v>0</v>
      </c>
      <c r="AN40">
        <v>0</v>
      </c>
      <c r="AO40">
        <v>6.5714880000000004</v>
      </c>
      <c r="AP40">
        <v>3.0907242200604053</v>
      </c>
      <c r="AQ40">
        <v>0</v>
      </c>
      <c r="AR40">
        <v>5.3276000000000012</v>
      </c>
      <c r="AS40">
        <v>3.7587000000000006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773.39903459176026</v>
      </c>
      <c r="DN40">
        <v>26.641699155548917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104.99583797529669</v>
      </c>
      <c r="L41">
        <v>20.999128247860011</v>
      </c>
      <c r="M41">
        <v>0</v>
      </c>
      <c r="N41">
        <v>30.001970572779818</v>
      </c>
      <c r="O41">
        <v>50.376544855708914</v>
      </c>
      <c r="P41">
        <v>69.039499517338683</v>
      </c>
      <c r="Q41">
        <v>1.9968863382899629</v>
      </c>
      <c r="R41">
        <v>5.3840611961057032</v>
      </c>
      <c r="S41">
        <v>2.9999903598971716</v>
      </c>
      <c r="T41">
        <v>0</v>
      </c>
      <c r="U41">
        <v>292.42108492663402</v>
      </c>
      <c r="V41">
        <v>3.5307918604651154</v>
      </c>
      <c r="W41">
        <v>10.788669250089704</v>
      </c>
      <c r="X41">
        <v>37.469584248967926</v>
      </c>
      <c r="Y41">
        <v>0</v>
      </c>
      <c r="Z41">
        <v>3.3125664000000006</v>
      </c>
      <c r="AA41">
        <v>7.1368206287067215</v>
      </c>
      <c r="AB41">
        <v>10.036104000000002</v>
      </c>
      <c r="AC41">
        <v>4.9156799999999992</v>
      </c>
      <c r="AD41">
        <v>0</v>
      </c>
      <c r="AE41">
        <v>12.5575788</v>
      </c>
      <c r="AF41">
        <v>0</v>
      </c>
      <c r="AG41">
        <v>0</v>
      </c>
      <c r="AH41">
        <v>38.847209999999997</v>
      </c>
      <c r="AI41">
        <v>0</v>
      </c>
      <c r="AJ41">
        <v>0</v>
      </c>
      <c r="AK41">
        <v>12.98869</v>
      </c>
      <c r="AL41">
        <v>20.952100000000005</v>
      </c>
      <c r="AM41">
        <v>0</v>
      </c>
      <c r="AN41">
        <v>0</v>
      </c>
      <c r="AO41">
        <v>6.5714880000000004</v>
      </c>
      <c r="AP41">
        <v>3.0907242200604053</v>
      </c>
      <c r="AQ41">
        <v>0</v>
      </c>
      <c r="AR41">
        <v>5.3276000000000012</v>
      </c>
      <c r="AS41">
        <v>3.7587000000000006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734.20764169514121</v>
      </c>
      <c r="DN41">
        <v>25.291669703059686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104.99583797529669</v>
      </c>
      <c r="L42">
        <v>20.999128247860011</v>
      </c>
      <c r="M42">
        <v>0</v>
      </c>
      <c r="N42">
        <v>30.001970572779818</v>
      </c>
      <c r="O42">
        <v>50.376544855708914</v>
      </c>
      <c r="P42">
        <v>69.039499517338683</v>
      </c>
      <c r="Q42">
        <v>1.9968863382899629</v>
      </c>
      <c r="R42">
        <v>5.3840611961057032</v>
      </c>
      <c r="S42">
        <v>2.9999903598971716</v>
      </c>
      <c r="T42">
        <v>0</v>
      </c>
      <c r="U42">
        <v>292.42108492663402</v>
      </c>
      <c r="V42">
        <v>3.5307918604651154</v>
      </c>
      <c r="W42">
        <v>10.788669250089704</v>
      </c>
      <c r="X42">
        <v>37.469584248967926</v>
      </c>
      <c r="Y42">
        <v>0</v>
      </c>
      <c r="Z42">
        <v>3.3125664000000006</v>
      </c>
      <c r="AA42">
        <v>7.1368206287067215</v>
      </c>
      <c r="AB42">
        <v>10.036104000000002</v>
      </c>
      <c r="AC42">
        <v>4.9156799999999992</v>
      </c>
      <c r="AD42">
        <v>0</v>
      </c>
      <c r="AE42">
        <v>12.5575788</v>
      </c>
      <c r="AF42">
        <v>0</v>
      </c>
      <c r="AG42">
        <v>0</v>
      </c>
      <c r="AH42">
        <v>38.847209999999997</v>
      </c>
      <c r="AI42">
        <v>0</v>
      </c>
      <c r="AJ42">
        <v>0</v>
      </c>
      <c r="AK42">
        <v>12.98869</v>
      </c>
      <c r="AL42">
        <v>20.952100000000005</v>
      </c>
      <c r="AM42">
        <v>0</v>
      </c>
      <c r="AN42">
        <v>0</v>
      </c>
      <c r="AO42">
        <v>6.5714880000000004</v>
      </c>
      <c r="AP42">
        <v>3.0907242200604053</v>
      </c>
      <c r="AQ42">
        <v>0</v>
      </c>
      <c r="AR42">
        <v>5.3276000000000012</v>
      </c>
      <c r="AS42">
        <v>3.7587000000000006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734.20764169514121</v>
      </c>
      <c r="DN42">
        <v>25.291669703059686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104.99583797529669</v>
      </c>
      <c r="L43">
        <v>20.999235766144441</v>
      </c>
      <c r="M43">
        <v>0</v>
      </c>
      <c r="N43">
        <v>30.001970572779818</v>
      </c>
      <c r="O43">
        <v>50.376544855708914</v>
      </c>
      <c r="P43">
        <v>69.039499517338683</v>
      </c>
      <c r="Q43">
        <v>1.997412677878396</v>
      </c>
      <c r="R43">
        <v>5.3840611961057032</v>
      </c>
      <c r="S43">
        <v>3.0009407337723424</v>
      </c>
      <c r="T43">
        <v>0</v>
      </c>
      <c r="U43">
        <v>292.42108492663402</v>
      </c>
      <c r="V43">
        <v>3.5307918604651154</v>
      </c>
      <c r="W43">
        <v>10.788669250089704</v>
      </c>
      <c r="X43">
        <v>37.469584248967926</v>
      </c>
      <c r="Y43">
        <v>0</v>
      </c>
      <c r="Z43">
        <v>3.3125664000000006</v>
      </c>
      <c r="AA43">
        <v>7.1368206287067215</v>
      </c>
      <c r="AB43">
        <v>10.036104000000002</v>
      </c>
      <c r="AC43">
        <v>4.9156799999999992</v>
      </c>
      <c r="AD43">
        <v>0</v>
      </c>
      <c r="AE43">
        <v>12.5575788</v>
      </c>
      <c r="AF43">
        <v>0</v>
      </c>
      <c r="AG43">
        <v>0</v>
      </c>
      <c r="AH43">
        <v>38.847209999999997</v>
      </c>
      <c r="AI43">
        <v>0</v>
      </c>
      <c r="AJ43">
        <v>0</v>
      </c>
      <c r="AK43">
        <v>12.98869</v>
      </c>
      <c r="AL43">
        <v>20.952100000000005</v>
      </c>
      <c r="AM43">
        <v>0</v>
      </c>
      <c r="AN43">
        <v>0</v>
      </c>
      <c r="AO43">
        <v>6.5714880000000004</v>
      </c>
      <c r="AP43">
        <v>3.0907242200604053</v>
      </c>
      <c r="AQ43">
        <v>0</v>
      </c>
      <c r="AR43">
        <v>5.3276000000000012</v>
      </c>
      <c r="AS43">
        <v>3.7587000000000006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734.2091731467782</v>
      </c>
      <c r="DN43">
        <v>25.291722483170684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95.168527295292208</v>
      </c>
      <c r="L44">
        <v>20.999235766144441</v>
      </c>
      <c r="M44">
        <v>0</v>
      </c>
      <c r="N44">
        <v>30.001970572779818</v>
      </c>
      <c r="O44">
        <v>50.376544855708914</v>
      </c>
      <c r="P44">
        <v>69.039499517338683</v>
      </c>
      <c r="Q44">
        <v>1.997412677878396</v>
      </c>
      <c r="R44">
        <v>5.3840611961057032</v>
      </c>
      <c r="S44">
        <v>3.0009407337723424</v>
      </c>
      <c r="T44">
        <v>0</v>
      </c>
      <c r="U44">
        <v>292.42108492663402</v>
      </c>
      <c r="V44">
        <v>3.5307918604651154</v>
      </c>
      <c r="W44">
        <v>10.788669250089704</v>
      </c>
      <c r="X44">
        <v>37.469584248967926</v>
      </c>
      <c r="Y44">
        <v>0</v>
      </c>
      <c r="Z44">
        <v>3.3125664000000006</v>
      </c>
      <c r="AA44">
        <v>7.1368206287067215</v>
      </c>
      <c r="AB44">
        <v>10.036104000000002</v>
      </c>
      <c r="AC44">
        <v>4.9156799999999992</v>
      </c>
      <c r="AD44">
        <v>0</v>
      </c>
      <c r="AE44">
        <v>12.5575788</v>
      </c>
      <c r="AF44">
        <v>0</v>
      </c>
      <c r="AG44">
        <v>0</v>
      </c>
      <c r="AH44">
        <v>38.847209999999997</v>
      </c>
      <c r="AI44">
        <v>0</v>
      </c>
      <c r="AJ44">
        <v>0</v>
      </c>
      <c r="AK44">
        <v>12.98869</v>
      </c>
      <c r="AL44">
        <v>20.952100000000005</v>
      </c>
      <c r="AM44">
        <v>0</v>
      </c>
      <c r="AN44">
        <v>0</v>
      </c>
      <c r="AO44">
        <v>6.5714880000000004</v>
      </c>
      <c r="AP44">
        <v>3.0907242200604053</v>
      </c>
      <c r="AQ44">
        <v>0</v>
      </c>
      <c r="AR44">
        <v>5.3276000000000012</v>
      </c>
      <c r="AS44">
        <v>3.7587000000000006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724.70911188082903</v>
      </c>
      <c r="DN44">
        <v>24.964473069115495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95.674938517090951</v>
      </c>
      <c r="L45">
        <v>20.999235766144441</v>
      </c>
      <c r="M45">
        <v>0</v>
      </c>
      <c r="N45">
        <v>30.001970572779818</v>
      </c>
      <c r="O45">
        <v>50.376544855708914</v>
      </c>
      <c r="P45">
        <v>69.039499517338683</v>
      </c>
      <c r="Q45">
        <v>1.997412677878396</v>
      </c>
      <c r="R45">
        <v>5.3840611961057032</v>
      </c>
      <c r="S45">
        <v>3.2385163130575831</v>
      </c>
      <c r="T45">
        <v>0</v>
      </c>
      <c r="U45">
        <v>292.42108492663402</v>
      </c>
      <c r="V45">
        <v>3.5307918604651154</v>
      </c>
      <c r="W45">
        <v>10.788669250089704</v>
      </c>
      <c r="X45">
        <v>37.469584248967926</v>
      </c>
      <c r="Y45">
        <v>0</v>
      </c>
      <c r="Z45">
        <v>1.6283431999999998</v>
      </c>
      <c r="AA45">
        <v>7.1368206287067215</v>
      </c>
      <c r="AB45">
        <v>6.690736000000002</v>
      </c>
      <c r="AC45">
        <v>2.4578399999999996</v>
      </c>
      <c r="AD45">
        <v>0</v>
      </c>
      <c r="AE45">
        <v>12.5575788</v>
      </c>
      <c r="AF45">
        <v>0</v>
      </c>
      <c r="AG45">
        <v>0</v>
      </c>
      <c r="AH45">
        <v>38.847209999999997</v>
      </c>
      <c r="AI45">
        <v>0</v>
      </c>
      <c r="AJ45">
        <v>0</v>
      </c>
      <c r="AK45">
        <v>12.98869</v>
      </c>
      <c r="AL45">
        <v>20.952100000000005</v>
      </c>
      <c r="AM45">
        <v>0</v>
      </c>
      <c r="AN45">
        <v>0</v>
      </c>
      <c r="AO45">
        <v>6.5714880000000004</v>
      </c>
      <c r="AP45">
        <v>3.0907242200604053</v>
      </c>
      <c r="AQ45">
        <v>0</v>
      </c>
      <c r="AR45">
        <v>5.3276000000000012</v>
      </c>
      <c r="AS45">
        <v>3.7587000000000006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718.19022378736622</v>
      </c>
      <c r="DN45">
        <v>24.739916763662269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112.00106140285962</v>
      </c>
      <c r="L46">
        <v>20.999235766144441</v>
      </c>
      <c r="M46">
        <v>0</v>
      </c>
      <c r="N46">
        <v>30.001970572779818</v>
      </c>
      <c r="O46">
        <v>50.376544855708914</v>
      </c>
      <c r="P46">
        <v>69.039499517338683</v>
      </c>
      <c r="Q46">
        <v>1.997412677878396</v>
      </c>
      <c r="R46">
        <v>5.3840611961057032</v>
      </c>
      <c r="S46">
        <v>3.2385163130575831</v>
      </c>
      <c r="T46">
        <v>0</v>
      </c>
      <c r="U46">
        <v>292.42108492663402</v>
      </c>
      <c r="V46">
        <v>3.5307918604651154</v>
      </c>
      <c r="W46">
        <v>10.788669250089704</v>
      </c>
      <c r="X46">
        <v>37.469584248967926</v>
      </c>
      <c r="Y46">
        <v>0</v>
      </c>
      <c r="Z46">
        <v>1.6283431999999998</v>
      </c>
      <c r="AA46">
        <v>7.1368206287067215</v>
      </c>
      <c r="AB46">
        <v>6.690736000000002</v>
      </c>
      <c r="AC46">
        <v>2.4578399999999996</v>
      </c>
      <c r="AD46">
        <v>0</v>
      </c>
      <c r="AE46">
        <v>12.5575788</v>
      </c>
      <c r="AF46">
        <v>0</v>
      </c>
      <c r="AG46">
        <v>0</v>
      </c>
      <c r="AH46">
        <v>38.847209999999997</v>
      </c>
      <c r="AI46">
        <v>0</v>
      </c>
      <c r="AJ46">
        <v>0</v>
      </c>
      <c r="AK46">
        <v>12.98869</v>
      </c>
      <c r="AL46">
        <v>20.952100000000005</v>
      </c>
      <c r="AM46">
        <v>0</v>
      </c>
      <c r="AN46">
        <v>0</v>
      </c>
      <c r="AO46">
        <v>6.5714880000000004</v>
      </c>
      <c r="AP46">
        <v>3.0907242200604053</v>
      </c>
      <c r="AQ46">
        <v>0</v>
      </c>
      <c r="AR46">
        <v>5.3276000000000012</v>
      </c>
      <c r="AS46">
        <v>3.7587000000000006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733.97268694971206</v>
      </c>
      <c r="DN46">
        <v>25.283576487085032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134.99503619480291</v>
      </c>
      <c r="L47">
        <v>19.996186800251838</v>
      </c>
      <c r="M47">
        <v>0</v>
      </c>
      <c r="N47">
        <v>30.001970572779818</v>
      </c>
      <c r="O47">
        <v>50.376544855708914</v>
      </c>
      <c r="P47">
        <v>69.039499517338683</v>
      </c>
      <c r="Q47">
        <v>1.997412677878396</v>
      </c>
      <c r="R47">
        <v>5.3853501400560218</v>
      </c>
      <c r="S47">
        <v>3.4105510153846152</v>
      </c>
      <c r="T47">
        <v>0</v>
      </c>
      <c r="U47">
        <v>292.42108492663402</v>
      </c>
      <c r="V47">
        <v>2.0393589520639148</v>
      </c>
      <c r="W47">
        <v>10.790870469314081</v>
      </c>
      <c r="X47">
        <v>37.468258580700073</v>
      </c>
      <c r="Y47">
        <v>0</v>
      </c>
      <c r="Z47">
        <v>1.6283431999999998</v>
      </c>
      <c r="AA47">
        <v>7.1368206287067215</v>
      </c>
      <c r="AB47">
        <v>4.4018000000000006</v>
      </c>
      <c r="AC47">
        <v>2.4578399999999996</v>
      </c>
      <c r="AD47">
        <v>0</v>
      </c>
      <c r="AE47">
        <v>12.5575788</v>
      </c>
      <c r="AF47">
        <v>0</v>
      </c>
      <c r="AG47">
        <v>0</v>
      </c>
      <c r="AH47">
        <v>38.847209999999997</v>
      </c>
      <c r="AI47">
        <v>0</v>
      </c>
      <c r="AJ47">
        <v>0</v>
      </c>
      <c r="AK47">
        <v>12.98869</v>
      </c>
      <c r="AL47">
        <v>20.952100000000005</v>
      </c>
      <c r="AM47">
        <v>0</v>
      </c>
      <c r="AN47">
        <v>0</v>
      </c>
      <c r="AO47">
        <v>6.5714880000000004</v>
      </c>
      <c r="AP47">
        <v>3.0907242200604053</v>
      </c>
      <c r="AQ47">
        <v>0</v>
      </c>
      <c r="AR47">
        <v>5.3276000000000012</v>
      </c>
      <c r="AS47">
        <v>3.7587000000000006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751.74523079052574</v>
      </c>
      <c r="DN47">
        <v>25.895788761154765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119.99542202999146</v>
      </c>
      <c r="L48">
        <v>19.996186800251838</v>
      </c>
      <c r="M48">
        <v>0</v>
      </c>
      <c r="N48">
        <v>30.001970572779818</v>
      </c>
      <c r="O48">
        <v>50.376544855708914</v>
      </c>
      <c r="P48">
        <v>69.039499517338683</v>
      </c>
      <c r="Q48">
        <v>1.997412677878396</v>
      </c>
      <c r="R48">
        <v>5.3853501400560218</v>
      </c>
      <c r="S48">
        <v>3.4105510153846152</v>
      </c>
      <c r="T48">
        <v>0</v>
      </c>
      <c r="U48">
        <v>292.42108492663402</v>
      </c>
      <c r="V48">
        <v>2.0393589520639148</v>
      </c>
      <c r="W48">
        <v>10.790870469314081</v>
      </c>
      <c r="X48">
        <v>37.468258580700073</v>
      </c>
      <c r="Y48">
        <v>0</v>
      </c>
      <c r="Z48">
        <v>1.6283431999999998</v>
      </c>
      <c r="AA48">
        <v>7.1368206287067215</v>
      </c>
      <c r="AB48">
        <v>4.4018000000000006</v>
      </c>
      <c r="AC48">
        <v>2.4578399999999996</v>
      </c>
      <c r="AD48">
        <v>0</v>
      </c>
      <c r="AE48">
        <v>12.5575788</v>
      </c>
      <c r="AF48">
        <v>0</v>
      </c>
      <c r="AG48">
        <v>0</v>
      </c>
      <c r="AH48">
        <v>38.847209999999997</v>
      </c>
      <c r="AI48">
        <v>0</v>
      </c>
      <c r="AJ48">
        <v>0</v>
      </c>
      <c r="AK48">
        <v>12.98869</v>
      </c>
      <c r="AL48">
        <v>20.952100000000005</v>
      </c>
      <c r="AM48">
        <v>0</v>
      </c>
      <c r="AN48">
        <v>0</v>
      </c>
      <c r="AO48">
        <v>6.5714880000000004</v>
      </c>
      <c r="AP48">
        <v>3.0907242200604053</v>
      </c>
      <c r="AQ48">
        <v>0</v>
      </c>
      <c r="AR48">
        <v>12.3376</v>
      </c>
      <c r="AS48">
        <v>3.7587000000000006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744.0216707680338</v>
      </c>
      <c r="DN48">
        <v>25.629734618835215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119.99542202999146</v>
      </c>
      <c r="L49">
        <v>19.996186800251838</v>
      </c>
      <c r="M49">
        <v>0</v>
      </c>
      <c r="N49">
        <v>30.001970572779818</v>
      </c>
      <c r="O49">
        <v>50.376544855708914</v>
      </c>
      <c r="P49">
        <v>69.037209734137434</v>
      </c>
      <c r="Q49">
        <v>2.0688593119810204</v>
      </c>
      <c r="R49">
        <v>5.3853501400560218</v>
      </c>
      <c r="S49">
        <v>3.4144113559322036</v>
      </c>
      <c r="T49">
        <v>0</v>
      </c>
      <c r="U49">
        <v>292.42108492663402</v>
      </c>
      <c r="V49">
        <v>2.0393589520639148</v>
      </c>
      <c r="W49">
        <v>10.790870469314081</v>
      </c>
      <c r="X49">
        <v>37.468258580700073</v>
      </c>
      <c r="Y49">
        <v>0</v>
      </c>
      <c r="Z49">
        <v>1.6283431999999998</v>
      </c>
      <c r="AA49">
        <v>7.1368206287067215</v>
      </c>
      <c r="AB49">
        <v>4.4018000000000006</v>
      </c>
      <c r="AC49">
        <v>2.4578399999999996</v>
      </c>
      <c r="AD49">
        <v>0</v>
      </c>
      <c r="AE49">
        <v>12.5575788</v>
      </c>
      <c r="AF49">
        <v>0</v>
      </c>
      <c r="AG49">
        <v>0</v>
      </c>
      <c r="AH49">
        <v>38.847209999999997</v>
      </c>
      <c r="AI49">
        <v>0</v>
      </c>
      <c r="AJ49">
        <v>0</v>
      </c>
      <c r="AK49">
        <v>12.98869</v>
      </c>
      <c r="AL49">
        <v>20.952100000000005</v>
      </c>
      <c r="AM49">
        <v>0</v>
      </c>
      <c r="AN49">
        <v>0</v>
      </c>
      <c r="AO49">
        <v>6.5714880000000004</v>
      </c>
      <c r="AP49">
        <v>3.0907242200604053</v>
      </c>
      <c r="AQ49">
        <v>0</v>
      </c>
      <c r="AR49">
        <v>12.3376</v>
      </c>
      <c r="AS49">
        <v>8.3374799999999993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748.51856275732655</v>
      </c>
      <c r="DN49">
        <v>25.784639820991398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119.99542202999146</v>
      </c>
      <c r="L50">
        <v>19.996186800251838</v>
      </c>
      <c r="M50">
        <v>0</v>
      </c>
      <c r="N50">
        <v>30.001970572779818</v>
      </c>
      <c r="O50">
        <v>50.376544855708914</v>
      </c>
      <c r="P50">
        <v>69.037209734137434</v>
      </c>
      <c r="Q50">
        <v>1.997412677878396</v>
      </c>
      <c r="R50">
        <v>5.3853501400560218</v>
      </c>
      <c r="S50">
        <v>3.0009407337723424</v>
      </c>
      <c r="T50">
        <v>0</v>
      </c>
      <c r="U50">
        <v>292.42108492663402</v>
      </c>
      <c r="V50">
        <v>2.0393589520639148</v>
      </c>
      <c r="W50">
        <v>10.790870469314081</v>
      </c>
      <c r="X50">
        <v>37.468258580700073</v>
      </c>
      <c r="Y50">
        <v>0</v>
      </c>
      <c r="Z50">
        <v>1.6283431999999998</v>
      </c>
      <c r="AA50">
        <v>7.1368206287067215</v>
      </c>
      <c r="AB50">
        <v>4.4018000000000006</v>
      </c>
      <c r="AC50">
        <v>2.4578399999999996</v>
      </c>
      <c r="AD50">
        <v>0</v>
      </c>
      <c r="AE50">
        <v>12.5575788</v>
      </c>
      <c r="AF50">
        <v>0</v>
      </c>
      <c r="AG50">
        <v>0</v>
      </c>
      <c r="AH50">
        <v>38.847209999999997</v>
      </c>
      <c r="AI50">
        <v>0</v>
      </c>
      <c r="AJ50">
        <v>0</v>
      </c>
      <c r="AK50">
        <v>12.98869</v>
      </c>
      <c r="AL50">
        <v>20.952100000000005</v>
      </c>
      <c r="AM50">
        <v>0</v>
      </c>
      <c r="AN50">
        <v>0</v>
      </c>
      <c r="AO50">
        <v>6.5714880000000004</v>
      </c>
      <c r="AP50">
        <v>3.0907242200604053</v>
      </c>
      <c r="AQ50">
        <v>0</v>
      </c>
      <c r="AR50">
        <v>4.7668000000000008</v>
      </c>
      <c r="AS50">
        <v>8.3374799999999993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740.73110112603376</v>
      </c>
      <c r="DN50">
        <v>25.516384196021825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165.02618055348665</v>
      </c>
      <c r="L51">
        <v>43.488290026287295</v>
      </c>
      <c r="M51">
        <v>0</v>
      </c>
      <c r="N51">
        <v>30.001970572779818</v>
      </c>
      <c r="O51">
        <v>50.376544855708914</v>
      </c>
      <c r="P51">
        <v>69.037209734137434</v>
      </c>
      <c r="Q51">
        <v>4.8778807922330101</v>
      </c>
      <c r="R51">
        <v>5.3853501400560218</v>
      </c>
      <c r="S51">
        <v>6.7048619282195627</v>
      </c>
      <c r="T51">
        <v>0</v>
      </c>
      <c r="U51">
        <v>292.42108492663402</v>
      </c>
      <c r="V51">
        <v>2.0393589520639148</v>
      </c>
      <c r="W51">
        <v>10.790870469314081</v>
      </c>
      <c r="X51">
        <v>37.468258580700073</v>
      </c>
      <c r="Y51">
        <v>0</v>
      </c>
      <c r="Z51">
        <v>1.6283431999999998</v>
      </c>
      <c r="AA51">
        <v>7.1368206287067215</v>
      </c>
      <c r="AB51">
        <v>4.4018000000000006</v>
      </c>
      <c r="AC51">
        <v>2.4578399999999996</v>
      </c>
      <c r="AD51">
        <v>0</v>
      </c>
      <c r="AE51">
        <v>12.5575788</v>
      </c>
      <c r="AF51">
        <v>0</v>
      </c>
      <c r="AG51">
        <v>0</v>
      </c>
      <c r="AH51">
        <v>38.847209999999997</v>
      </c>
      <c r="AI51">
        <v>0</v>
      </c>
      <c r="AJ51">
        <v>0</v>
      </c>
      <c r="AK51">
        <v>12.98869</v>
      </c>
      <c r="AL51">
        <v>20.952100000000005</v>
      </c>
      <c r="AM51">
        <v>0</v>
      </c>
      <c r="AN51">
        <v>0</v>
      </c>
      <c r="AO51">
        <v>6.5714880000000004</v>
      </c>
      <c r="AP51">
        <v>3.0907242200604053</v>
      </c>
      <c r="AQ51">
        <v>0</v>
      </c>
      <c r="AR51">
        <v>4.7668000000000008</v>
      </c>
      <c r="AS51">
        <v>8.3374799999999993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813.33728063764488</v>
      </c>
      <c r="DN51">
        <v>28.017455742743053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165.02618055348665</v>
      </c>
      <c r="L52">
        <v>43.488290026287295</v>
      </c>
      <c r="M52">
        <v>0</v>
      </c>
      <c r="N52">
        <v>30.001970572779818</v>
      </c>
      <c r="O52">
        <v>50.376544855708914</v>
      </c>
      <c r="P52">
        <v>69.037209734137434</v>
      </c>
      <c r="Q52">
        <v>5.0784803921568633</v>
      </c>
      <c r="R52">
        <v>5.3853501400560218</v>
      </c>
      <c r="S52">
        <v>6.7048619282195627</v>
      </c>
      <c r="T52">
        <v>0</v>
      </c>
      <c r="U52">
        <v>292.42108492663402</v>
      </c>
      <c r="V52">
        <v>2.0393589520639148</v>
      </c>
      <c r="W52">
        <v>10.790870469314081</v>
      </c>
      <c r="X52">
        <v>37.468258580700073</v>
      </c>
      <c r="Y52">
        <v>0</v>
      </c>
      <c r="Z52">
        <v>1.6283431999999998</v>
      </c>
      <c r="AA52">
        <v>7.1368206287067215</v>
      </c>
      <c r="AB52">
        <v>4.4018000000000006</v>
      </c>
      <c r="AC52">
        <v>2.4578399999999996</v>
      </c>
      <c r="AD52">
        <v>0</v>
      </c>
      <c r="AE52">
        <v>12.5575788</v>
      </c>
      <c r="AF52">
        <v>0</v>
      </c>
      <c r="AG52">
        <v>0</v>
      </c>
      <c r="AH52">
        <v>38.847209999999997</v>
      </c>
      <c r="AI52">
        <v>0</v>
      </c>
      <c r="AJ52">
        <v>0</v>
      </c>
      <c r="AK52">
        <v>12.98869</v>
      </c>
      <c r="AL52">
        <v>20.952100000000005</v>
      </c>
      <c r="AM52">
        <v>0</v>
      </c>
      <c r="AN52">
        <v>0</v>
      </c>
      <c r="AO52">
        <v>6.5714880000000004</v>
      </c>
      <c r="AP52">
        <v>3.0907242200604053</v>
      </c>
      <c r="AQ52">
        <v>0</v>
      </c>
      <c r="AR52">
        <v>4.7668000000000008</v>
      </c>
      <c r="AS52">
        <v>4.1003999999999996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809.43521502405872</v>
      </c>
      <c r="DN52">
        <v>27.883040956253076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165.02618055348665</v>
      </c>
      <c r="L53">
        <v>43.488290026287295</v>
      </c>
      <c r="M53">
        <v>0</v>
      </c>
      <c r="N53">
        <v>31.033412505060141</v>
      </c>
      <c r="O53">
        <v>50.376544855708914</v>
      </c>
      <c r="P53">
        <v>53.061549601737873</v>
      </c>
      <c r="Q53">
        <v>5.0784803921568633</v>
      </c>
      <c r="R53">
        <v>5.3853501400560218</v>
      </c>
      <c r="S53">
        <v>6.7048619282195627</v>
      </c>
      <c r="T53">
        <v>0</v>
      </c>
      <c r="U53">
        <v>292.42108492663402</v>
      </c>
      <c r="V53">
        <v>1.9680494233937393</v>
      </c>
      <c r="W53">
        <v>11.25114090909091</v>
      </c>
      <c r="X53">
        <v>37.468258580700073</v>
      </c>
      <c r="Y53">
        <v>0</v>
      </c>
      <c r="Z53">
        <v>1.6283431999999998</v>
      </c>
      <c r="AA53">
        <v>7.1368206287067215</v>
      </c>
      <c r="AB53">
        <v>4.4018000000000006</v>
      </c>
      <c r="AC53">
        <v>2.4578399999999996</v>
      </c>
      <c r="AD53">
        <v>0</v>
      </c>
      <c r="AE53">
        <v>12.5575788</v>
      </c>
      <c r="AF53">
        <v>0</v>
      </c>
      <c r="AG53">
        <v>0</v>
      </c>
      <c r="AH53">
        <v>38.847209999999997</v>
      </c>
      <c r="AI53">
        <v>0</v>
      </c>
      <c r="AJ53">
        <v>0</v>
      </c>
      <c r="AK53">
        <v>12.98869</v>
      </c>
      <c r="AL53">
        <v>20.952100000000005</v>
      </c>
      <c r="AM53">
        <v>0</v>
      </c>
      <c r="AN53">
        <v>0</v>
      </c>
      <c r="AO53">
        <v>6.5714880000000004</v>
      </c>
      <c r="AP53">
        <v>3.0907242200604053</v>
      </c>
      <c r="AQ53">
        <v>0</v>
      </c>
      <c r="AR53">
        <v>4.7668000000000008</v>
      </c>
      <c r="AS53">
        <v>3.7587000000000006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795.03432688538328</v>
      </c>
      <c r="DN53">
        <v>27.386971805916016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165.02618055348665</v>
      </c>
      <c r="L54">
        <v>43.488290026287295</v>
      </c>
      <c r="M54">
        <v>0</v>
      </c>
      <c r="N54">
        <v>31.033412505060141</v>
      </c>
      <c r="O54">
        <v>50.376544855708914</v>
      </c>
      <c r="P54">
        <v>53.061549601737873</v>
      </c>
      <c r="Q54">
        <v>5.0784803921568633</v>
      </c>
      <c r="R54">
        <v>5.3853501400560218</v>
      </c>
      <c r="S54">
        <v>6.7048619282195627</v>
      </c>
      <c r="T54">
        <v>0</v>
      </c>
      <c r="U54">
        <v>292.42108492663402</v>
      </c>
      <c r="V54">
        <v>1.9680494233937393</v>
      </c>
      <c r="W54">
        <v>11.25114090909091</v>
      </c>
      <c r="X54">
        <v>37.468258580700073</v>
      </c>
      <c r="Y54">
        <v>0</v>
      </c>
      <c r="Z54">
        <v>1.6283431999999998</v>
      </c>
      <c r="AA54">
        <v>7.1368206287067215</v>
      </c>
      <c r="AB54">
        <v>4.4018000000000006</v>
      </c>
      <c r="AC54">
        <v>2.4578399999999996</v>
      </c>
      <c r="AD54">
        <v>0</v>
      </c>
      <c r="AE54">
        <v>12.5575788</v>
      </c>
      <c r="AF54">
        <v>0</v>
      </c>
      <c r="AG54">
        <v>0</v>
      </c>
      <c r="AH54">
        <v>38.847209999999997</v>
      </c>
      <c r="AI54">
        <v>0</v>
      </c>
      <c r="AJ54">
        <v>0</v>
      </c>
      <c r="AK54">
        <v>12.98869</v>
      </c>
      <c r="AL54">
        <v>20.952100000000005</v>
      </c>
      <c r="AM54">
        <v>0</v>
      </c>
      <c r="AN54">
        <v>0</v>
      </c>
      <c r="AO54">
        <v>6.5714880000000004</v>
      </c>
      <c r="AP54">
        <v>3.0907242200604053</v>
      </c>
      <c r="AQ54">
        <v>0</v>
      </c>
      <c r="AR54">
        <v>4.7668000000000008</v>
      </c>
      <c r="AS54">
        <v>3.7587000000000006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795.03432688538328</v>
      </c>
      <c r="DN54">
        <v>27.386971805916016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165.02618055348665</v>
      </c>
      <c r="L55">
        <v>43.488159213759211</v>
      </c>
      <c r="M55">
        <v>0</v>
      </c>
      <c r="N55">
        <v>30.000732604475324</v>
      </c>
      <c r="O55">
        <v>50.376544855708914</v>
      </c>
      <c r="P55">
        <v>51.293525372470533</v>
      </c>
      <c r="Q55">
        <v>5.0800683317624884</v>
      </c>
      <c r="R55">
        <v>5.3828611698379136</v>
      </c>
      <c r="S55">
        <v>6.7028105338078294</v>
      </c>
      <c r="T55">
        <v>0</v>
      </c>
      <c r="U55">
        <v>292.42108492663402</v>
      </c>
      <c r="V55">
        <v>1.9700772413793104</v>
      </c>
      <c r="W55">
        <v>11.249244127097466</v>
      </c>
      <c r="X55">
        <v>37.470658939264325</v>
      </c>
      <c r="Y55">
        <v>0</v>
      </c>
      <c r="Z55">
        <v>1.6283431999999998</v>
      </c>
      <c r="AA55">
        <v>7.1368206287067215</v>
      </c>
      <c r="AB55">
        <v>4.4018000000000006</v>
      </c>
      <c r="AC55">
        <v>2.4578399999999996</v>
      </c>
      <c r="AD55">
        <v>0</v>
      </c>
      <c r="AE55">
        <v>12.5575788</v>
      </c>
      <c r="AF55">
        <v>0</v>
      </c>
      <c r="AG55">
        <v>0</v>
      </c>
      <c r="AH55">
        <v>38.847209999999997</v>
      </c>
      <c r="AI55">
        <v>0</v>
      </c>
      <c r="AJ55">
        <v>0</v>
      </c>
      <c r="AK55">
        <v>12.98869</v>
      </c>
      <c r="AL55">
        <v>20.952100000000005</v>
      </c>
      <c r="AM55">
        <v>0</v>
      </c>
      <c r="AN55">
        <v>0</v>
      </c>
      <c r="AO55">
        <v>6.5714880000000004</v>
      </c>
      <c r="AP55">
        <v>3.0907242200604053</v>
      </c>
      <c r="AQ55">
        <v>0</v>
      </c>
      <c r="AR55">
        <v>4.7668000000000008</v>
      </c>
      <c r="AS55">
        <v>3.7587000000000006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792.32635246042912</v>
      </c>
      <c r="DN55">
        <v>27.293690258022014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165.02618055348665</v>
      </c>
      <c r="L56">
        <v>43.487800461842973</v>
      </c>
      <c r="M56">
        <v>0</v>
      </c>
      <c r="N56">
        <v>30.002526736724633</v>
      </c>
      <c r="O56">
        <v>50.376544855708914</v>
      </c>
      <c r="P56">
        <v>51.293525372470533</v>
      </c>
      <c r="Q56">
        <v>5.0800683317624884</v>
      </c>
      <c r="R56">
        <v>5.3828611698379136</v>
      </c>
      <c r="S56">
        <v>6.7028105338078294</v>
      </c>
      <c r="T56">
        <v>0</v>
      </c>
      <c r="U56">
        <v>292.42108492663402</v>
      </c>
      <c r="V56">
        <v>1.9700772413793104</v>
      </c>
      <c r="W56">
        <v>11.249244127097466</v>
      </c>
      <c r="X56">
        <v>37.470658939264325</v>
      </c>
      <c r="Y56">
        <v>0</v>
      </c>
      <c r="Z56">
        <v>1.6283431999999998</v>
      </c>
      <c r="AA56">
        <v>7.1368206287067215</v>
      </c>
      <c r="AB56">
        <v>4.4018000000000006</v>
      </c>
      <c r="AC56">
        <v>2.4578399999999996</v>
      </c>
      <c r="AD56">
        <v>0</v>
      </c>
      <c r="AE56">
        <v>12.5575788</v>
      </c>
      <c r="AF56">
        <v>0</v>
      </c>
      <c r="AG56">
        <v>0</v>
      </c>
      <c r="AH56">
        <v>38.847209999999997</v>
      </c>
      <c r="AI56">
        <v>0</v>
      </c>
      <c r="AJ56">
        <v>0</v>
      </c>
      <c r="AK56">
        <v>12.98869</v>
      </c>
      <c r="AL56">
        <v>20.952100000000005</v>
      </c>
      <c r="AM56">
        <v>0</v>
      </c>
      <c r="AN56">
        <v>0</v>
      </c>
      <c r="AO56">
        <v>6.5714880000000004</v>
      </c>
      <c r="AP56">
        <v>3.0907242200604053</v>
      </c>
      <c r="AQ56">
        <v>0</v>
      </c>
      <c r="AR56">
        <v>4.7668000000000008</v>
      </c>
      <c r="AS56">
        <v>3.7587000000000006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792.32774003887573</v>
      </c>
      <c r="DN56">
        <v>27.293738059908431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165.02618055348665</v>
      </c>
      <c r="L57">
        <v>43.488663373891519</v>
      </c>
      <c r="M57">
        <v>0</v>
      </c>
      <c r="N57">
        <v>29.99879499912419</v>
      </c>
      <c r="O57">
        <v>50.376544855708914</v>
      </c>
      <c r="P57">
        <v>51.168679190700466</v>
      </c>
      <c r="Q57">
        <v>5.0800683317624884</v>
      </c>
      <c r="R57">
        <v>5.3828611698379136</v>
      </c>
      <c r="S57">
        <v>6.7028105338078294</v>
      </c>
      <c r="T57">
        <v>0</v>
      </c>
      <c r="U57">
        <v>292.42108492663402</v>
      </c>
      <c r="V57">
        <v>1.9688704061895552</v>
      </c>
      <c r="W57">
        <v>11.062810448288033</v>
      </c>
      <c r="X57">
        <v>37.469584248967926</v>
      </c>
      <c r="Y57">
        <v>0</v>
      </c>
      <c r="Z57">
        <v>1.6283431999999998</v>
      </c>
      <c r="AA57">
        <v>7.1368206287067215</v>
      </c>
      <c r="AB57">
        <v>4.4018000000000006</v>
      </c>
      <c r="AC57">
        <v>2.4578399999999996</v>
      </c>
      <c r="AD57">
        <v>0</v>
      </c>
      <c r="AE57">
        <v>12.5575788</v>
      </c>
      <c r="AF57">
        <v>0</v>
      </c>
      <c r="AG57">
        <v>0</v>
      </c>
      <c r="AH57">
        <v>38.847209999999997</v>
      </c>
      <c r="AI57">
        <v>0</v>
      </c>
      <c r="AJ57">
        <v>0</v>
      </c>
      <c r="AK57">
        <v>12.98869</v>
      </c>
      <c r="AL57">
        <v>20.952100000000005</v>
      </c>
      <c r="AM57">
        <v>0</v>
      </c>
      <c r="AN57">
        <v>0</v>
      </c>
      <c r="AO57">
        <v>6.5714880000000004</v>
      </c>
      <c r="AP57">
        <v>3.0907242200604053</v>
      </c>
      <c r="AQ57">
        <v>0</v>
      </c>
      <c r="AR57">
        <v>4.7668000000000008</v>
      </c>
      <c r="AS57">
        <v>3.7587000000000006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792.02184710517645</v>
      </c>
      <c r="DN57">
        <v>27.283200781990164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165.02618055348665</v>
      </c>
      <c r="L58">
        <v>43.488663373891519</v>
      </c>
      <c r="M58">
        <v>0</v>
      </c>
      <c r="N58">
        <v>30.001970572779818</v>
      </c>
      <c r="O58">
        <v>50.376544855708914</v>
      </c>
      <c r="P58">
        <v>51.294782087165139</v>
      </c>
      <c r="Q58">
        <v>5.0800683317624884</v>
      </c>
      <c r="R58">
        <v>5.3828611698379136</v>
      </c>
      <c r="S58">
        <v>6.7028105338078294</v>
      </c>
      <c r="T58">
        <v>0</v>
      </c>
      <c r="U58">
        <v>292.42108492663402</v>
      </c>
      <c r="V58">
        <v>1.9688704061895552</v>
      </c>
      <c r="W58">
        <v>11.062810448288033</v>
      </c>
      <c r="X58">
        <v>37.469584248967926</v>
      </c>
      <c r="Y58">
        <v>0</v>
      </c>
      <c r="Z58">
        <v>1.6283431999999998</v>
      </c>
      <c r="AA58">
        <v>7.1368206287067215</v>
      </c>
      <c r="AB58">
        <v>4.4018000000000006</v>
      </c>
      <c r="AC58">
        <v>2.4578399999999996</v>
      </c>
      <c r="AD58">
        <v>0</v>
      </c>
      <c r="AE58">
        <v>12.5575788</v>
      </c>
      <c r="AF58">
        <v>0</v>
      </c>
      <c r="AG58">
        <v>0</v>
      </c>
      <c r="AH58">
        <v>38.847209999999997</v>
      </c>
      <c r="AI58">
        <v>0</v>
      </c>
      <c r="AJ58">
        <v>0</v>
      </c>
      <c r="AK58">
        <v>12.98869</v>
      </c>
      <c r="AL58">
        <v>20.952100000000005</v>
      </c>
      <c r="AM58">
        <v>0</v>
      </c>
      <c r="AN58">
        <v>0</v>
      </c>
      <c r="AO58">
        <v>6.5714880000000004</v>
      </c>
      <c r="AP58">
        <v>3.0907242200604053</v>
      </c>
      <c r="AQ58">
        <v>0</v>
      </c>
      <c r="AR58">
        <v>4.7668000000000008</v>
      </c>
      <c r="AS58">
        <v>3.7587000000000006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792.14682074751522</v>
      </c>
      <c r="DN58">
        <v>27.287505609771916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165.02618055348665</v>
      </c>
      <c r="L59">
        <v>43.487707287215606</v>
      </c>
      <c r="M59">
        <v>0</v>
      </c>
      <c r="N59">
        <v>30.001970572779818</v>
      </c>
      <c r="O59">
        <v>50.376544855708914</v>
      </c>
      <c r="P59">
        <v>50.550045634317009</v>
      </c>
      <c r="Q59">
        <v>5.0803534370946819</v>
      </c>
      <c r="R59">
        <v>5.3828611698379136</v>
      </c>
      <c r="S59">
        <v>6.8173846375661373</v>
      </c>
      <c r="T59">
        <v>0</v>
      </c>
      <c r="U59">
        <v>291.44975462859691</v>
      </c>
      <c r="V59">
        <v>1.9688704061895552</v>
      </c>
      <c r="W59">
        <v>11.062810448288033</v>
      </c>
      <c r="X59">
        <v>37.469584248967926</v>
      </c>
      <c r="Y59">
        <v>0</v>
      </c>
      <c r="Z59">
        <v>1.6283431999999998</v>
      </c>
      <c r="AA59">
        <v>7.1368206287067215</v>
      </c>
      <c r="AB59">
        <v>4.334080000000001</v>
      </c>
      <c r="AC59">
        <v>2.4578399999999996</v>
      </c>
      <c r="AD59">
        <v>0</v>
      </c>
      <c r="AE59">
        <v>12.5575788</v>
      </c>
      <c r="AF59">
        <v>0</v>
      </c>
      <c r="AG59">
        <v>0</v>
      </c>
      <c r="AH59">
        <v>38.847209999999997</v>
      </c>
      <c r="AI59">
        <v>0</v>
      </c>
      <c r="AJ59">
        <v>0</v>
      </c>
      <c r="AK59">
        <v>12.98869</v>
      </c>
      <c r="AL59">
        <v>20.952100000000005</v>
      </c>
      <c r="AM59">
        <v>0</v>
      </c>
      <c r="AN59">
        <v>0</v>
      </c>
      <c r="AO59">
        <v>6.5714880000000004</v>
      </c>
      <c r="AP59">
        <v>3.0907242200604053</v>
      </c>
      <c r="AQ59">
        <v>0</v>
      </c>
      <c r="AR59">
        <v>4.7668000000000008</v>
      </c>
      <c r="AS59">
        <v>3.7587000000000006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790.53254360732376</v>
      </c>
      <c r="DN59">
        <v>27.23189912149267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165.02618055348665</v>
      </c>
      <c r="L60">
        <v>43.487707287215606</v>
      </c>
      <c r="M60">
        <v>0</v>
      </c>
      <c r="N60">
        <v>30.001970572779818</v>
      </c>
      <c r="O60">
        <v>50.376544855708914</v>
      </c>
      <c r="P60">
        <v>50.550045634317009</v>
      </c>
      <c r="Q60">
        <v>5.0803534370946819</v>
      </c>
      <c r="R60">
        <v>5.3828611698379136</v>
      </c>
      <c r="S60">
        <v>6.7026446636771295</v>
      </c>
      <c r="T60">
        <v>0</v>
      </c>
      <c r="U60">
        <v>291.44975462859691</v>
      </c>
      <c r="V60">
        <v>1.9688704061895552</v>
      </c>
      <c r="W60">
        <v>11.062810448288033</v>
      </c>
      <c r="X60">
        <v>37.469584248967926</v>
      </c>
      <c r="Y60">
        <v>0</v>
      </c>
      <c r="Z60">
        <v>1.6283431999999998</v>
      </c>
      <c r="AA60">
        <v>7.1368206287067215</v>
      </c>
      <c r="AB60">
        <v>4.334080000000001</v>
      </c>
      <c r="AC60">
        <v>2.4578399999999996</v>
      </c>
      <c r="AD60">
        <v>0</v>
      </c>
      <c r="AE60">
        <v>12.5575788</v>
      </c>
      <c r="AF60">
        <v>0</v>
      </c>
      <c r="AG60">
        <v>0</v>
      </c>
      <c r="AH60">
        <v>38.847209999999997</v>
      </c>
      <c r="AI60">
        <v>0</v>
      </c>
      <c r="AJ60">
        <v>0</v>
      </c>
      <c r="AK60">
        <v>12.98869</v>
      </c>
      <c r="AL60">
        <v>20.952100000000005</v>
      </c>
      <c r="AM60">
        <v>0</v>
      </c>
      <c r="AN60">
        <v>0</v>
      </c>
      <c r="AO60">
        <v>6.5714880000000004</v>
      </c>
      <c r="AP60">
        <v>3.0907242200604053</v>
      </c>
      <c r="AQ60">
        <v>0</v>
      </c>
      <c r="AR60">
        <v>4.7668000000000008</v>
      </c>
      <c r="AS60">
        <v>3.7587000000000006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790.42162480738625</v>
      </c>
      <c r="DN60">
        <v>27.228077947541177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165.02618055348665</v>
      </c>
      <c r="L61">
        <v>43.487707287215606</v>
      </c>
      <c r="M61">
        <v>0</v>
      </c>
      <c r="N61">
        <v>30.001970572779818</v>
      </c>
      <c r="O61">
        <v>50.376544855708914</v>
      </c>
      <c r="P61">
        <v>50.550045634317009</v>
      </c>
      <c r="Q61">
        <v>5.0803534370946819</v>
      </c>
      <c r="R61">
        <v>5.3828611698379136</v>
      </c>
      <c r="S61">
        <v>6.7026446636771295</v>
      </c>
      <c r="T61">
        <v>0</v>
      </c>
      <c r="U61">
        <v>291.44975462859691</v>
      </c>
      <c r="V61">
        <v>2.0478092664092662</v>
      </c>
      <c r="W61">
        <v>11.062810448288033</v>
      </c>
      <c r="X61">
        <v>37.469584248967926</v>
      </c>
      <c r="Y61">
        <v>0</v>
      </c>
      <c r="Z61">
        <v>1.6283431999999998</v>
      </c>
      <c r="AA61">
        <v>7.1368206287067215</v>
      </c>
      <c r="AB61">
        <v>4.334080000000001</v>
      </c>
      <c r="AC61">
        <v>2.4578399999999996</v>
      </c>
      <c r="AD61">
        <v>0</v>
      </c>
      <c r="AE61">
        <v>12.5575788</v>
      </c>
      <c r="AF61">
        <v>0</v>
      </c>
      <c r="AG61">
        <v>0</v>
      </c>
      <c r="AH61">
        <v>38.847209999999997</v>
      </c>
      <c r="AI61">
        <v>0</v>
      </c>
      <c r="AJ61">
        <v>0</v>
      </c>
      <c r="AK61">
        <v>12.98869</v>
      </c>
      <c r="AL61">
        <v>20.952100000000005</v>
      </c>
      <c r="AM61">
        <v>0</v>
      </c>
      <c r="AN61">
        <v>0</v>
      </c>
      <c r="AO61">
        <v>6.5714880000000004</v>
      </c>
      <c r="AP61">
        <v>2.5701811935239158</v>
      </c>
      <c r="AQ61">
        <v>0</v>
      </c>
      <c r="AR61">
        <v>4.7668000000000008</v>
      </c>
      <c r="AS61">
        <v>3.7587000000000006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789.99475641103049</v>
      </c>
      <c r="DN61">
        <v>27.213342177579971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165.02618055348665</v>
      </c>
      <c r="L62">
        <v>43.487707287215606</v>
      </c>
      <c r="M62">
        <v>0</v>
      </c>
      <c r="N62">
        <v>30.001970572779818</v>
      </c>
      <c r="O62">
        <v>50.376544855708914</v>
      </c>
      <c r="P62">
        <v>50.550045634317009</v>
      </c>
      <c r="Q62">
        <v>5.0803534370946819</v>
      </c>
      <c r="R62">
        <v>5.3828611698379136</v>
      </c>
      <c r="S62">
        <v>6.7026446636771295</v>
      </c>
      <c r="T62">
        <v>0</v>
      </c>
      <c r="U62">
        <v>291.44975462859691</v>
      </c>
      <c r="V62">
        <v>2.0891791505791506</v>
      </c>
      <c r="W62">
        <v>11.062810448288033</v>
      </c>
      <c r="X62">
        <v>37.469584248967926</v>
      </c>
      <c r="Y62">
        <v>0</v>
      </c>
      <c r="Z62">
        <v>1.6283431999999998</v>
      </c>
      <c r="AA62">
        <v>7.1368206287067215</v>
      </c>
      <c r="AB62">
        <v>4.334080000000001</v>
      </c>
      <c r="AC62">
        <v>2.4578399999999996</v>
      </c>
      <c r="AD62">
        <v>0</v>
      </c>
      <c r="AE62">
        <v>12.5575788</v>
      </c>
      <c r="AF62">
        <v>0</v>
      </c>
      <c r="AG62">
        <v>0</v>
      </c>
      <c r="AH62">
        <v>38.847209999999997</v>
      </c>
      <c r="AI62">
        <v>0</v>
      </c>
      <c r="AJ62">
        <v>0</v>
      </c>
      <c r="AK62">
        <v>12.98869</v>
      </c>
      <c r="AL62">
        <v>20.952100000000005</v>
      </c>
      <c r="AM62">
        <v>0</v>
      </c>
      <c r="AN62">
        <v>0</v>
      </c>
      <c r="AO62">
        <v>6.5714880000000004</v>
      </c>
      <c r="AP62">
        <v>2.5701811935239158</v>
      </c>
      <c r="AQ62">
        <v>0</v>
      </c>
      <c r="AR62">
        <v>4.7668000000000008</v>
      </c>
      <c r="AS62">
        <v>3.7587000000000006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790.03474868130081</v>
      </c>
      <c r="DN62">
        <v>27.214719791479585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165.02618055348665</v>
      </c>
      <c r="L63">
        <v>43.487707287215606</v>
      </c>
      <c r="M63">
        <v>0</v>
      </c>
      <c r="N63">
        <v>30.001970572779818</v>
      </c>
      <c r="O63">
        <v>50.376544855708914</v>
      </c>
      <c r="P63">
        <v>50.550045634317009</v>
      </c>
      <c r="Q63">
        <v>5.0803534370946819</v>
      </c>
      <c r="R63">
        <v>5.3828611698379136</v>
      </c>
      <c r="S63">
        <v>6.7026446636771295</v>
      </c>
      <c r="T63">
        <v>0</v>
      </c>
      <c r="U63">
        <v>291.44975462859691</v>
      </c>
      <c r="V63">
        <v>2.0891791505791506</v>
      </c>
      <c r="W63">
        <v>11.062810448288033</v>
      </c>
      <c r="X63">
        <v>37.469584248967926</v>
      </c>
      <c r="Y63">
        <v>0</v>
      </c>
      <c r="Z63">
        <v>1.6283431999999998</v>
      </c>
      <c r="AA63">
        <v>10.705230943060082</v>
      </c>
      <c r="AB63">
        <v>4.334080000000001</v>
      </c>
      <c r="AC63">
        <v>2.4578399999999996</v>
      </c>
      <c r="AD63">
        <v>0</v>
      </c>
      <c r="AE63">
        <v>12.5575788</v>
      </c>
      <c r="AF63">
        <v>0</v>
      </c>
      <c r="AG63">
        <v>0</v>
      </c>
      <c r="AH63">
        <v>38.847209999999997</v>
      </c>
      <c r="AI63">
        <v>0</v>
      </c>
      <c r="AJ63">
        <v>0</v>
      </c>
      <c r="AK63">
        <v>12.98869</v>
      </c>
      <c r="AL63">
        <v>20.952100000000005</v>
      </c>
      <c r="AM63">
        <v>0</v>
      </c>
      <c r="AN63">
        <v>0</v>
      </c>
      <c r="AO63">
        <v>6.5714880000000004</v>
      </c>
      <c r="AP63">
        <v>2.5701811935239158</v>
      </c>
      <c r="AQ63">
        <v>0</v>
      </c>
      <c r="AR63">
        <v>12.3376</v>
      </c>
      <c r="AS63">
        <v>3.7587000000000006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800.80294219833286</v>
      </c>
      <c r="DN63">
        <v>27.585736588800899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165.02618055348665</v>
      </c>
      <c r="L64">
        <v>43.488583238604697</v>
      </c>
      <c r="M64">
        <v>0</v>
      </c>
      <c r="N64">
        <v>30.001970572779818</v>
      </c>
      <c r="O64">
        <v>50.376544855708914</v>
      </c>
      <c r="P64">
        <v>50.550045634317009</v>
      </c>
      <c r="Q64">
        <v>5.0803534370946819</v>
      </c>
      <c r="R64">
        <v>5.3828611698379136</v>
      </c>
      <c r="S64">
        <v>6.7026446636771295</v>
      </c>
      <c r="T64">
        <v>0</v>
      </c>
      <c r="U64">
        <v>291.44975462859691</v>
      </c>
      <c r="V64">
        <v>2.0891791505791506</v>
      </c>
      <c r="W64">
        <v>11.062810448288033</v>
      </c>
      <c r="X64">
        <v>37.469584248967926</v>
      </c>
      <c r="Y64">
        <v>0</v>
      </c>
      <c r="Z64">
        <v>1.6283431999999998</v>
      </c>
      <c r="AA64">
        <v>10.705230943060082</v>
      </c>
      <c r="AB64">
        <v>4.334080000000001</v>
      </c>
      <c r="AC64">
        <v>2.4578399999999996</v>
      </c>
      <c r="AD64">
        <v>0</v>
      </c>
      <c r="AE64">
        <v>12.5575788</v>
      </c>
      <c r="AF64">
        <v>0</v>
      </c>
      <c r="AG64">
        <v>0</v>
      </c>
      <c r="AH64">
        <v>38.847209999999997</v>
      </c>
      <c r="AI64">
        <v>0</v>
      </c>
      <c r="AJ64">
        <v>0</v>
      </c>
      <c r="AK64">
        <v>12.98869</v>
      </c>
      <c r="AL64">
        <v>20.952100000000005</v>
      </c>
      <c r="AM64">
        <v>0</v>
      </c>
      <c r="AN64">
        <v>0</v>
      </c>
      <c r="AO64">
        <v>6.5714880000000004</v>
      </c>
      <c r="AP64">
        <v>2.5701811935239158</v>
      </c>
      <c r="AQ64">
        <v>0</v>
      </c>
      <c r="AR64">
        <v>12.3376</v>
      </c>
      <c r="AS64">
        <v>3.7587000000000006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800.80378897875687</v>
      </c>
      <c r="DN64">
        <v>27.585765759766076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165.02618055348665</v>
      </c>
      <c r="L65">
        <v>43.488272458169106</v>
      </c>
      <c r="M65">
        <v>0</v>
      </c>
      <c r="N65">
        <v>30.001970572779818</v>
      </c>
      <c r="O65">
        <v>50.376544855708914</v>
      </c>
      <c r="P65">
        <v>50.550045634317009</v>
      </c>
      <c r="Q65">
        <v>5.0803534370946819</v>
      </c>
      <c r="R65">
        <v>5.3828611698379136</v>
      </c>
      <c r="S65">
        <v>6.7026446636771295</v>
      </c>
      <c r="T65">
        <v>0</v>
      </c>
      <c r="U65">
        <v>291.44975462859691</v>
      </c>
      <c r="V65">
        <v>2.6797278330781009</v>
      </c>
      <c r="W65">
        <v>10.788669250089704</v>
      </c>
      <c r="X65">
        <v>37.469584248967926</v>
      </c>
      <c r="Y65">
        <v>0</v>
      </c>
      <c r="Z65">
        <v>1.6283431999999998</v>
      </c>
      <c r="AA65">
        <v>10.705230943060082</v>
      </c>
      <c r="AB65">
        <v>4.334080000000001</v>
      </c>
      <c r="AC65">
        <v>2.4578399999999996</v>
      </c>
      <c r="AD65">
        <v>0</v>
      </c>
      <c r="AE65">
        <v>12.5575788</v>
      </c>
      <c r="AF65">
        <v>0</v>
      </c>
      <c r="AG65">
        <v>0</v>
      </c>
      <c r="AH65">
        <v>38.847209999999997</v>
      </c>
      <c r="AI65">
        <v>0</v>
      </c>
      <c r="AJ65">
        <v>0</v>
      </c>
      <c r="AK65">
        <v>12.98869</v>
      </c>
      <c r="AL65">
        <v>20.952100000000005</v>
      </c>
      <c r="AM65">
        <v>0</v>
      </c>
      <c r="AN65">
        <v>0</v>
      </c>
      <c r="AO65">
        <v>6.5714880000000004</v>
      </c>
      <c r="AP65">
        <v>2.5701811935239158</v>
      </c>
      <c r="AQ65">
        <v>0</v>
      </c>
      <c r="AR65">
        <v>6.1688000000000001</v>
      </c>
      <c r="AS65">
        <v>3.7587000000000006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795.14598070666875</v>
      </c>
      <c r="DN65">
        <v>27.390870735719176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165.02618055348665</v>
      </c>
      <c r="L66">
        <v>43.488272458169106</v>
      </c>
      <c r="M66">
        <v>0</v>
      </c>
      <c r="N66">
        <v>30.001970572779818</v>
      </c>
      <c r="O66">
        <v>50.376544855708914</v>
      </c>
      <c r="P66">
        <v>50.550045634317009</v>
      </c>
      <c r="Q66">
        <v>5.0803534370946819</v>
      </c>
      <c r="R66">
        <v>5.3828611698379136</v>
      </c>
      <c r="S66">
        <v>6.7026446636771295</v>
      </c>
      <c r="T66">
        <v>0</v>
      </c>
      <c r="U66">
        <v>291.44975462859691</v>
      </c>
      <c r="V66">
        <v>3.1752118709677415</v>
      </c>
      <c r="W66">
        <v>10.788669250089704</v>
      </c>
      <c r="X66">
        <v>37.469584248967926</v>
      </c>
      <c r="Y66">
        <v>0</v>
      </c>
      <c r="Z66">
        <v>1.6283431999999998</v>
      </c>
      <c r="AA66">
        <v>10.705230943060082</v>
      </c>
      <c r="AB66">
        <v>4.334080000000001</v>
      </c>
      <c r="AC66">
        <v>2.4578399999999996</v>
      </c>
      <c r="AD66">
        <v>0</v>
      </c>
      <c r="AE66">
        <v>12.5575788</v>
      </c>
      <c r="AF66">
        <v>0</v>
      </c>
      <c r="AG66">
        <v>0</v>
      </c>
      <c r="AH66">
        <v>38.847209999999997</v>
      </c>
      <c r="AI66">
        <v>0</v>
      </c>
      <c r="AJ66">
        <v>0</v>
      </c>
      <c r="AK66">
        <v>12.98869</v>
      </c>
      <c r="AL66">
        <v>20.952100000000005</v>
      </c>
      <c r="AM66">
        <v>0</v>
      </c>
      <c r="AN66">
        <v>0</v>
      </c>
      <c r="AO66">
        <v>6.5714880000000004</v>
      </c>
      <c r="AP66">
        <v>2.5701811935239158</v>
      </c>
      <c r="AQ66">
        <v>0</v>
      </c>
      <c r="AR66">
        <v>4.7668000000000008</v>
      </c>
      <c r="AS66">
        <v>3.7587000000000006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794.26965180022398</v>
      </c>
      <c r="DN66">
        <v>27.360683680053516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165.02618055348665</v>
      </c>
      <c r="L67">
        <v>43.488272458169106</v>
      </c>
      <c r="M67">
        <v>0</v>
      </c>
      <c r="N67">
        <v>30.001970572779818</v>
      </c>
      <c r="O67">
        <v>50.376544855708914</v>
      </c>
      <c r="P67">
        <v>50.550045634317009</v>
      </c>
      <c r="Q67">
        <v>5.0803534370946819</v>
      </c>
      <c r="R67">
        <v>5.3828611698379136</v>
      </c>
      <c r="S67">
        <v>6.7026446636771295</v>
      </c>
      <c r="T67">
        <v>0</v>
      </c>
      <c r="U67">
        <v>291.44975462859691</v>
      </c>
      <c r="V67">
        <v>3.020071225806451</v>
      </c>
      <c r="W67">
        <v>10.737183264971289</v>
      </c>
      <c r="X67">
        <v>37.469584248967926</v>
      </c>
      <c r="Y67">
        <v>0</v>
      </c>
      <c r="Z67">
        <v>1.6283431999999998</v>
      </c>
      <c r="AA67">
        <v>10.705230943060082</v>
      </c>
      <c r="AB67">
        <v>4.334080000000001</v>
      </c>
      <c r="AC67">
        <v>2.4578399999999996</v>
      </c>
      <c r="AD67">
        <v>0</v>
      </c>
      <c r="AE67">
        <v>12.5575788</v>
      </c>
      <c r="AF67">
        <v>0</v>
      </c>
      <c r="AG67">
        <v>0</v>
      </c>
      <c r="AH67">
        <v>38.847209999999997</v>
      </c>
      <c r="AI67">
        <v>0</v>
      </c>
      <c r="AJ67">
        <v>0</v>
      </c>
      <c r="AK67">
        <v>12.98869</v>
      </c>
      <c r="AL67">
        <v>20.952100000000005</v>
      </c>
      <c r="AM67">
        <v>0</v>
      </c>
      <c r="AN67">
        <v>0</v>
      </c>
      <c r="AO67">
        <v>6.5714880000000004</v>
      </c>
      <c r="AP67">
        <v>2.5701811935239158</v>
      </c>
      <c r="AQ67">
        <v>0</v>
      </c>
      <c r="AR67">
        <v>3.9256000000000002</v>
      </c>
      <c r="AS67">
        <v>2.5627499999999999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792.1005927801217</v>
      </c>
      <c r="DN67">
        <v>27.285966069876149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165.02618055348665</v>
      </c>
      <c r="L68">
        <v>43.488272458169106</v>
      </c>
      <c r="M68">
        <v>0</v>
      </c>
      <c r="N68">
        <v>30.001970572779818</v>
      </c>
      <c r="O68">
        <v>50.376544855708914</v>
      </c>
      <c r="P68">
        <v>50.550045634317009</v>
      </c>
      <c r="Q68">
        <v>5.0803534370946819</v>
      </c>
      <c r="R68">
        <v>5.3828611698379136</v>
      </c>
      <c r="S68">
        <v>6.7026446636771295</v>
      </c>
      <c r="T68">
        <v>0</v>
      </c>
      <c r="U68">
        <v>291.44975462859691</v>
      </c>
      <c r="V68">
        <v>3.020071225806451</v>
      </c>
      <c r="W68">
        <v>10.644012595702645</v>
      </c>
      <c r="X68">
        <v>37.469584248967926</v>
      </c>
      <c r="Y68">
        <v>0</v>
      </c>
      <c r="Z68">
        <v>1.6283431999999998</v>
      </c>
      <c r="AA68">
        <v>10.705230943060082</v>
      </c>
      <c r="AB68">
        <v>4.334080000000001</v>
      </c>
      <c r="AC68">
        <v>2.4578399999999996</v>
      </c>
      <c r="AD68">
        <v>0</v>
      </c>
      <c r="AE68">
        <v>12.5575788</v>
      </c>
      <c r="AF68">
        <v>0</v>
      </c>
      <c r="AG68">
        <v>0</v>
      </c>
      <c r="AH68">
        <v>38.847209999999997</v>
      </c>
      <c r="AI68">
        <v>0</v>
      </c>
      <c r="AJ68">
        <v>0</v>
      </c>
      <c r="AK68">
        <v>12.98869</v>
      </c>
      <c r="AL68">
        <v>20.952100000000005</v>
      </c>
      <c r="AM68">
        <v>0</v>
      </c>
      <c r="AN68">
        <v>0</v>
      </c>
      <c r="AO68">
        <v>6.5714880000000004</v>
      </c>
      <c r="AP68">
        <v>2.5701811935239158</v>
      </c>
      <c r="AQ68">
        <v>0</v>
      </c>
      <c r="AR68">
        <v>3.9256000000000002</v>
      </c>
      <c r="AS68">
        <v>2.5627499999999999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792.01052474820108</v>
      </c>
      <c r="DN68">
        <v>27.282863432528213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165.02618055348665</v>
      </c>
      <c r="L69">
        <v>43.488410240199244</v>
      </c>
      <c r="M69">
        <v>0</v>
      </c>
      <c r="N69">
        <v>30.001970572779818</v>
      </c>
      <c r="O69">
        <v>50.376544855708914</v>
      </c>
      <c r="P69">
        <v>50.550045634317009</v>
      </c>
      <c r="Q69">
        <v>5.0793302052785929</v>
      </c>
      <c r="R69">
        <v>5.3828611698379136</v>
      </c>
      <c r="S69">
        <v>6.7017812434141213</v>
      </c>
      <c r="T69">
        <v>0</v>
      </c>
      <c r="U69">
        <v>291.44975462859691</v>
      </c>
      <c r="V69">
        <v>3.020071225806451</v>
      </c>
      <c r="W69">
        <v>10.644012595702645</v>
      </c>
      <c r="X69">
        <v>37.469488012872084</v>
      </c>
      <c r="Y69">
        <v>0</v>
      </c>
      <c r="Z69">
        <v>1.6283431999999998</v>
      </c>
      <c r="AA69">
        <v>10.705230943060082</v>
      </c>
      <c r="AB69">
        <v>4.334080000000001</v>
      </c>
      <c r="AC69">
        <v>2.4578399999999996</v>
      </c>
      <c r="AD69">
        <v>0</v>
      </c>
      <c r="AE69">
        <v>12.5575788</v>
      </c>
      <c r="AF69">
        <v>0</v>
      </c>
      <c r="AG69">
        <v>0</v>
      </c>
      <c r="AH69">
        <v>38.847209999999997</v>
      </c>
      <c r="AI69">
        <v>0</v>
      </c>
      <c r="AJ69">
        <v>0</v>
      </c>
      <c r="AK69">
        <v>12.98869</v>
      </c>
      <c r="AL69">
        <v>20.952100000000005</v>
      </c>
      <c r="AM69">
        <v>1.1851</v>
      </c>
      <c r="AN69">
        <v>0</v>
      </c>
      <c r="AO69">
        <v>6.5714880000000004</v>
      </c>
      <c r="AP69">
        <v>2.5701811935239158</v>
      </c>
      <c r="AQ69">
        <v>0</v>
      </c>
      <c r="AR69">
        <v>3.9256000000000002</v>
      </c>
      <c r="AS69">
        <v>2.5627499999999999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793.15437723396474</v>
      </c>
      <c r="DN69">
        <v>27.32226584061976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165.02618055348665</v>
      </c>
      <c r="L70">
        <v>43.488410240199244</v>
      </c>
      <c r="M70">
        <v>0</v>
      </c>
      <c r="N70">
        <v>30.001970572779818</v>
      </c>
      <c r="O70">
        <v>50.376544855708914</v>
      </c>
      <c r="P70">
        <v>50.550045634317009</v>
      </c>
      <c r="Q70">
        <v>5.0793302052785929</v>
      </c>
      <c r="R70">
        <v>5.3828611698379136</v>
      </c>
      <c r="S70">
        <v>6.7017812434141213</v>
      </c>
      <c r="T70">
        <v>0</v>
      </c>
      <c r="U70">
        <v>291.44975462859691</v>
      </c>
      <c r="V70">
        <v>3.020071225806451</v>
      </c>
      <c r="W70">
        <v>10.644012595702645</v>
      </c>
      <c r="X70">
        <v>37.470576660808433</v>
      </c>
      <c r="Y70">
        <v>0</v>
      </c>
      <c r="Z70">
        <v>1.6283431999999998</v>
      </c>
      <c r="AA70">
        <v>10.705230943060082</v>
      </c>
      <c r="AB70">
        <v>4.334080000000001</v>
      </c>
      <c r="AC70">
        <v>2.4578399999999996</v>
      </c>
      <c r="AD70">
        <v>0</v>
      </c>
      <c r="AE70">
        <v>12.5575788</v>
      </c>
      <c r="AF70">
        <v>0</v>
      </c>
      <c r="AG70">
        <v>0</v>
      </c>
      <c r="AH70">
        <v>38.847209999999997</v>
      </c>
      <c r="AI70">
        <v>0</v>
      </c>
      <c r="AJ70">
        <v>0</v>
      </c>
      <c r="AK70">
        <v>12.98869</v>
      </c>
      <c r="AL70">
        <v>20.952100000000005</v>
      </c>
      <c r="AM70">
        <v>1.2528200000000005</v>
      </c>
      <c r="AN70">
        <v>0</v>
      </c>
      <c r="AO70">
        <v>6.5714880000000004</v>
      </c>
      <c r="AP70">
        <v>2.5701811935239158</v>
      </c>
      <c r="AQ70">
        <v>0</v>
      </c>
      <c r="AR70">
        <v>3.9256000000000002</v>
      </c>
      <c r="AS70">
        <v>2.5627499999999999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793.22089449606506</v>
      </c>
      <c r="DN70">
        <v>27.324557226455756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165.02618055348665</v>
      </c>
      <c r="L71">
        <v>43.488410240199244</v>
      </c>
      <c r="M71">
        <v>0</v>
      </c>
      <c r="N71">
        <v>30.001970572779818</v>
      </c>
      <c r="O71">
        <v>50.376544855708914</v>
      </c>
      <c r="P71">
        <v>55.632498485993374</v>
      </c>
      <c r="Q71">
        <v>5.0793302052785929</v>
      </c>
      <c r="R71">
        <v>5.3828611698379136</v>
      </c>
      <c r="S71">
        <v>6.7017812434141213</v>
      </c>
      <c r="T71">
        <v>0</v>
      </c>
      <c r="U71">
        <v>291.44975462859691</v>
      </c>
      <c r="V71">
        <v>3.020071225806451</v>
      </c>
      <c r="W71">
        <v>10.644012595702645</v>
      </c>
      <c r="X71">
        <v>37.469488012872084</v>
      </c>
      <c r="Y71">
        <v>0</v>
      </c>
      <c r="Z71">
        <v>0.27940000000000004</v>
      </c>
      <c r="AA71">
        <v>10.705230943060082</v>
      </c>
      <c r="AB71">
        <v>5.0790000000000015</v>
      </c>
      <c r="AC71">
        <v>2.4578399999999996</v>
      </c>
      <c r="AD71">
        <v>0</v>
      </c>
      <c r="AE71">
        <v>12.5575788</v>
      </c>
      <c r="AF71">
        <v>0</v>
      </c>
      <c r="AG71">
        <v>0</v>
      </c>
      <c r="AH71">
        <v>38.847209999999997</v>
      </c>
      <c r="AI71">
        <v>0</v>
      </c>
      <c r="AJ71">
        <v>0</v>
      </c>
      <c r="AK71">
        <v>12.98869</v>
      </c>
      <c r="AL71">
        <v>20.952100000000005</v>
      </c>
      <c r="AM71">
        <v>1.327312</v>
      </c>
      <c r="AN71">
        <v>0</v>
      </c>
      <c r="AO71">
        <v>6.5714880000000004</v>
      </c>
      <c r="AP71">
        <v>2.5701811935239158</v>
      </c>
      <c r="AQ71">
        <v>0</v>
      </c>
      <c r="AR71">
        <v>2.8040000000000003</v>
      </c>
      <c r="AS71">
        <v>2.5627499999999999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796.53690070422442</v>
      </c>
      <c r="DN71">
        <v>27.438784022036312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165.02618055348665</v>
      </c>
      <c r="L72">
        <v>43.488410240199244</v>
      </c>
      <c r="M72">
        <v>0</v>
      </c>
      <c r="N72">
        <v>30.001970572779818</v>
      </c>
      <c r="O72">
        <v>50.376544855708914</v>
      </c>
      <c r="P72">
        <v>60.304589796837803</v>
      </c>
      <c r="Q72">
        <v>5.0793302052785929</v>
      </c>
      <c r="R72">
        <v>5.3828611698379136</v>
      </c>
      <c r="S72">
        <v>6.7017812434141213</v>
      </c>
      <c r="T72">
        <v>0</v>
      </c>
      <c r="U72">
        <v>291.44975462859691</v>
      </c>
      <c r="V72">
        <v>3.020071225806451</v>
      </c>
      <c r="W72">
        <v>10.644012595702645</v>
      </c>
      <c r="X72">
        <v>37.469450311022648</v>
      </c>
      <c r="Y72">
        <v>0</v>
      </c>
      <c r="Z72">
        <v>0.27940000000000004</v>
      </c>
      <c r="AA72">
        <v>10.705230943060082</v>
      </c>
      <c r="AB72">
        <v>5.0790000000000015</v>
      </c>
      <c r="AC72">
        <v>2.4578399999999996</v>
      </c>
      <c r="AD72">
        <v>0</v>
      </c>
      <c r="AE72">
        <v>12.5575788</v>
      </c>
      <c r="AF72">
        <v>0</v>
      </c>
      <c r="AG72">
        <v>0</v>
      </c>
      <c r="AH72">
        <v>38.847209999999997</v>
      </c>
      <c r="AI72">
        <v>0</v>
      </c>
      <c r="AJ72">
        <v>0</v>
      </c>
      <c r="AK72">
        <v>12.98869</v>
      </c>
      <c r="AL72">
        <v>20.952100000000005</v>
      </c>
      <c r="AM72">
        <v>1.327312</v>
      </c>
      <c r="AN72">
        <v>0</v>
      </c>
      <c r="AO72">
        <v>6.5714880000000004</v>
      </c>
      <c r="AP72">
        <v>2.5701811935239158</v>
      </c>
      <c r="AQ72">
        <v>0</v>
      </c>
      <c r="AR72">
        <v>2.8040000000000003</v>
      </c>
      <c r="AS72">
        <v>2.5627499999999999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801.05337536773163</v>
      </c>
      <c r="DN72">
        <v>27.594362967524308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165.02618055348665</v>
      </c>
      <c r="L73">
        <v>43.488410240199244</v>
      </c>
      <c r="M73">
        <v>0</v>
      </c>
      <c r="N73">
        <v>30.001970572779818</v>
      </c>
      <c r="O73">
        <v>50.376544855708914</v>
      </c>
      <c r="P73">
        <v>61.299874599598596</v>
      </c>
      <c r="Q73">
        <v>5.0793302052785929</v>
      </c>
      <c r="R73">
        <v>5.3828611698379136</v>
      </c>
      <c r="S73">
        <v>6.7017812434141213</v>
      </c>
      <c r="T73">
        <v>0</v>
      </c>
      <c r="U73">
        <v>291.44975462859691</v>
      </c>
      <c r="V73">
        <v>3.1760955882352939</v>
      </c>
      <c r="W73">
        <v>10.643250185230924</v>
      </c>
      <c r="X73">
        <v>37.46855496143057</v>
      </c>
      <c r="Y73">
        <v>0</v>
      </c>
      <c r="Z73">
        <v>0.27940000000000004</v>
      </c>
      <c r="AA73">
        <v>10.705230943060082</v>
      </c>
      <c r="AB73">
        <v>5.0790000000000015</v>
      </c>
      <c r="AC73">
        <v>2.4578399999999996</v>
      </c>
      <c r="AD73">
        <v>0</v>
      </c>
      <c r="AE73">
        <v>12.5575788</v>
      </c>
      <c r="AF73">
        <v>0</v>
      </c>
      <c r="AG73">
        <v>0</v>
      </c>
      <c r="AH73">
        <v>38.847209999999997</v>
      </c>
      <c r="AI73">
        <v>0</v>
      </c>
      <c r="AJ73">
        <v>0</v>
      </c>
      <c r="AK73">
        <v>12.98869</v>
      </c>
      <c r="AL73">
        <v>20.952100000000005</v>
      </c>
      <c r="AM73">
        <v>1.327312</v>
      </c>
      <c r="AN73">
        <v>0</v>
      </c>
      <c r="AO73">
        <v>6.5714880000000004</v>
      </c>
      <c r="AP73">
        <v>2.5701811935239158</v>
      </c>
      <c r="AQ73">
        <v>0</v>
      </c>
      <c r="AR73">
        <v>2.8040000000000003</v>
      </c>
      <c r="AS73">
        <v>2.5627499999999999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802.16474266150271</v>
      </c>
      <c r="DN73">
        <v>27.632647078878851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165.02618055348665</v>
      </c>
      <c r="L74">
        <v>43.488410240199244</v>
      </c>
      <c r="M74">
        <v>0</v>
      </c>
      <c r="N74">
        <v>30.001970572779818</v>
      </c>
      <c r="O74">
        <v>50.376544855708914</v>
      </c>
      <c r="P74">
        <v>61.326792878635906</v>
      </c>
      <c r="Q74">
        <v>5.0793302052785929</v>
      </c>
      <c r="R74">
        <v>5.3828611698379136</v>
      </c>
      <c r="S74">
        <v>6.7017812434141213</v>
      </c>
      <c r="T74">
        <v>0</v>
      </c>
      <c r="U74">
        <v>291.44975462859691</v>
      </c>
      <c r="V74">
        <v>3.1767037178265007</v>
      </c>
      <c r="W74">
        <v>10.643250185230924</v>
      </c>
      <c r="X74">
        <v>37.46855496143057</v>
      </c>
      <c r="Y74">
        <v>0</v>
      </c>
      <c r="Z74">
        <v>0.27940000000000004</v>
      </c>
      <c r="AA74">
        <v>10.705230943060082</v>
      </c>
      <c r="AB74">
        <v>5.0790000000000015</v>
      </c>
      <c r="AC74">
        <v>2.4578399999999996</v>
      </c>
      <c r="AD74">
        <v>0</v>
      </c>
      <c r="AE74">
        <v>12.5575788</v>
      </c>
      <c r="AF74">
        <v>0</v>
      </c>
      <c r="AG74">
        <v>0</v>
      </c>
      <c r="AH74">
        <v>38.847209999999997</v>
      </c>
      <c r="AI74">
        <v>0</v>
      </c>
      <c r="AJ74">
        <v>0</v>
      </c>
      <c r="AK74">
        <v>12.98869</v>
      </c>
      <c r="AL74">
        <v>20.952100000000005</v>
      </c>
      <c r="AM74">
        <v>1.327312</v>
      </c>
      <c r="AN74">
        <v>0</v>
      </c>
      <c r="AO74">
        <v>6.5714880000000004</v>
      </c>
      <c r="AP74">
        <v>2.5701811935239158</v>
      </c>
      <c r="AQ74">
        <v>0</v>
      </c>
      <c r="AR74">
        <v>2.8040000000000003</v>
      </c>
      <c r="AS74">
        <v>2.5627499999999999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802.19135279647821</v>
      </c>
      <c r="DN74">
        <v>27.633563352531919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165.03149251245614</v>
      </c>
      <c r="L75">
        <v>43.488410240199244</v>
      </c>
      <c r="M75">
        <v>0</v>
      </c>
      <c r="N75">
        <v>30.001970572779818</v>
      </c>
      <c r="O75">
        <v>50.376544855708914</v>
      </c>
      <c r="P75">
        <v>62.380973047822508</v>
      </c>
      <c r="Q75">
        <v>5.0793302052785929</v>
      </c>
      <c r="R75">
        <v>5.3818217578125003</v>
      </c>
      <c r="S75">
        <v>6.7017812434141213</v>
      </c>
      <c r="T75">
        <v>0</v>
      </c>
      <c r="U75">
        <v>289.87372913032641</v>
      </c>
      <c r="V75">
        <v>3.5321864140480592</v>
      </c>
      <c r="W75">
        <v>10.643250185230924</v>
      </c>
      <c r="X75">
        <v>37.46855496143057</v>
      </c>
      <c r="Y75">
        <v>0</v>
      </c>
      <c r="Z75">
        <v>0.27940000000000004</v>
      </c>
      <c r="AA75">
        <v>10.705230943060082</v>
      </c>
      <c r="AB75">
        <v>5.0790000000000015</v>
      </c>
      <c r="AC75">
        <v>4.9156799999999992</v>
      </c>
      <c r="AD75">
        <v>0</v>
      </c>
      <c r="AE75">
        <v>12.5575788</v>
      </c>
      <c r="AF75">
        <v>0</v>
      </c>
      <c r="AG75">
        <v>0</v>
      </c>
      <c r="AH75">
        <v>38.847209999999997</v>
      </c>
      <c r="AI75">
        <v>0</v>
      </c>
      <c r="AJ75">
        <v>0</v>
      </c>
      <c r="AK75">
        <v>12.98869</v>
      </c>
      <c r="AL75">
        <v>20.952100000000005</v>
      </c>
      <c r="AM75">
        <v>1.327312</v>
      </c>
      <c r="AN75">
        <v>0</v>
      </c>
      <c r="AO75">
        <v>6.5714880000000004</v>
      </c>
      <c r="AP75">
        <v>2.5701811935239158</v>
      </c>
      <c r="AQ75">
        <v>0</v>
      </c>
      <c r="AR75">
        <v>12.3376</v>
      </c>
      <c r="AS75">
        <v>2.5627499999999999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813.62678611083686</v>
      </c>
      <c r="DN75">
        <v>28.0274799522549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165.03122069112624</v>
      </c>
      <c r="L76">
        <v>43.488410240199244</v>
      </c>
      <c r="M76">
        <v>0</v>
      </c>
      <c r="N76">
        <v>30.001970572779818</v>
      </c>
      <c r="O76">
        <v>50.376544855708914</v>
      </c>
      <c r="P76">
        <v>63.164506251298704</v>
      </c>
      <c r="Q76">
        <v>5.0793302052785929</v>
      </c>
      <c r="R76">
        <v>5.3818217578125003</v>
      </c>
      <c r="S76">
        <v>6.7017812434141213</v>
      </c>
      <c r="T76">
        <v>0</v>
      </c>
      <c r="U76">
        <v>289.87372913032641</v>
      </c>
      <c r="V76">
        <v>3.5321864140480592</v>
      </c>
      <c r="W76">
        <v>10.643250185230924</v>
      </c>
      <c r="X76">
        <v>37.46855496143057</v>
      </c>
      <c r="Y76">
        <v>0</v>
      </c>
      <c r="Z76">
        <v>0.27940000000000004</v>
      </c>
      <c r="AA76">
        <v>10.705230943060082</v>
      </c>
      <c r="AB76">
        <v>7.9571000000000032</v>
      </c>
      <c r="AC76">
        <v>4.9156799999999992</v>
      </c>
      <c r="AD76">
        <v>0</v>
      </c>
      <c r="AE76">
        <v>12.5575788</v>
      </c>
      <c r="AF76">
        <v>0</v>
      </c>
      <c r="AG76">
        <v>0</v>
      </c>
      <c r="AH76">
        <v>38.847209999999997</v>
      </c>
      <c r="AI76">
        <v>0</v>
      </c>
      <c r="AJ76">
        <v>0</v>
      </c>
      <c r="AK76">
        <v>12.98869</v>
      </c>
      <c r="AL76">
        <v>20.952100000000005</v>
      </c>
      <c r="AM76">
        <v>1.327312</v>
      </c>
      <c r="AN76">
        <v>0</v>
      </c>
      <c r="AO76">
        <v>6.5714880000000004</v>
      </c>
      <c r="AP76">
        <v>2.5701811935239158</v>
      </c>
      <c r="AQ76">
        <v>0</v>
      </c>
      <c r="AR76">
        <v>12.3376</v>
      </c>
      <c r="AS76">
        <v>2.5627499999999999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817.16622427041364</v>
      </c>
      <c r="DN76">
        <v>28.149403174824407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165.03135844477694</v>
      </c>
      <c r="L77">
        <v>43.488410240199244</v>
      </c>
      <c r="M77">
        <v>0</v>
      </c>
      <c r="N77">
        <v>30.001970572779818</v>
      </c>
      <c r="O77">
        <v>50.376544855708914</v>
      </c>
      <c r="P77">
        <v>64.240386937993776</v>
      </c>
      <c r="Q77">
        <v>5.0793302052785929</v>
      </c>
      <c r="R77">
        <v>5.3818217578125003</v>
      </c>
      <c r="S77">
        <v>6.7017812434141213</v>
      </c>
      <c r="T77">
        <v>0</v>
      </c>
      <c r="U77">
        <v>289.87372913032641</v>
      </c>
      <c r="V77">
        <v>3.5321864140480592</v>
      </c>
      <c r="W77">
        <v>10.643250185230924</v>
      </c>
      <c r="X77">
        <v>37.46855496143057</v>
      </c>
      <c r="Y77">
        <v>0</v>
      </c>
      <c r="Z77">
        <v>0.27940000000000004</v>
      </c>
      <c r="AA77">
        <v>10.705230943060082</v>
      </c>
      <c r="AB77">
        <v>7.9571000000000032</v>
      </c>
      <c r="AC77">
        <v>4.9156799999999992</v>
      </c>
      <c r="AD77">
        <v>0</v>
      </c>
      <c r="AE77">
        <v>12.5575788</v>
      </c>
      <c r="AF77">
        <v>0</v>
      </c>
      <c r="AG77">
        <v>0</v>
      </c>
      <c r="AH77">
        <v>38.847209999999997</v>
      </c>
      <c r="AI77">
        <v>0</v>
      </c>
      <c r="AJ77">
        <v>0</v>
      </c>
      <c r="AK77">
        <v>12.98869</v>
      </c>
      <c r="AL77">
        <v>20.952100000000005</v>
      </c>
      <c r="AM77">
        <v>2.6817120000000005</v>
      </c>
      <c r="AN77">
        <v>0</v>
      </c>
      <c r="AO77">
        <v>6.5714880000000004</v>
      </c>
      <c r="AP77">
        <v>2.5701811935239158</v>
      </c>
      <c r="AQ77">
        <v>0</v>
      </c>
      <c r="AR77">
        <v>4.7668000000000008</v>
      </c>
      <c r="AS77">
        <v>2.5627499999999999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812.19701752078333</v>
      </c>
      <c r="DN77">
        <v>27.978228364800469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165.03187402199947</v>
      </c>
      <c r="L78">
        <v>43.488410240199244</v>
      </c>
      <c r="M78">
        <v>0</v>
      </c>
      <c r="N78">
        <v>30.001970572779818</v>
      </c>
      <c r="O78">
        <v>50.376544855708914</v>
      </c>
      <c r="P78">
        <v>65.018885169977921</v>
      </c>
      <c r="Q78">
        <v>5.0793302052785929</v>
      </c>
      <c r="R78">
        <v>5.3818217578125003</v>
      </c>
      <c r="S78">
        <v>6.7017812434141213</v>
      </c>
      <c r="T78">
        <v>0</v>
      </c>
      <c r="U78">
        <v>289.87372913032641</v>
      </c>
      <c r="V78">
        <v>3.5321864140480592</v>
      </c>
      <c r="W78">
        <v>10.643250185230924</v>
      </c>
      <c r="X78">
        <v>37.46855496143057</v>
      </c>
      <c r="Y78">
        <v>0</v>
      </c>
      <c r="Z78">
        <v>1.6283431999999998</v>
      </c>
      <c r="AA78">
        <v>10.705230943060082</v>
      </c>
      <c r="AB78">
        <v>7.9571000000000032</v>
      </c>
      <c r="AC78">
        <v>4.9156799999999992</v>
      </c>
      <c r="AD78">
        <v>0</v>
      </c>
      <c r="AE78">
        <v>12.5575788</v>
      </c>
      <c r="AF78">
        <v>0</v>
      </c>
      <c r="AG78">
        <v>0</v>
      </c>
      <c r="AH78">
        <v>38.847209999999997</v>
      </c>
      <c r="AI78">
        <v>0</v>
      </c>
      <c r="AJ78">
        <v>0</v>
      </c>
      <c r="AK78">
        <v>12.98869</v>
      </c>
      <c r="AL78">
        <v>20.952100000000005</v>
      </c>
      <c r="AM78">
        <v>2.6817120000000005</v>
      </c>
      <c r="AN78">
        <v>0</v>
      </c>
      <c r="AO78">
        <v>6.5714880000000004</v>
      </c>
      <c r="AP78">
        <v>2.5701811935239158</v>
      </c>
      <c r="AQ78">
        <v>0</v>
      </c>
      <c r="AR78">
        <v>4.7668000000000008</v>
      </c>
      <c r="AS78">
        <v>2.5627499999999999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814.25411341855511</v>
      </c>
      <c r="DN78">
        <v>28.049089476235434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165.03222718226851</v>
      </c>
      <c r="L79">
        <v>43.488410240199244</v>
      </c>
      <c r="M79">
        <v>0</v>
      </c>
      <c r="N79">
        <v>30.001970572779818</v>
      </c>
      <c r="O79">
        <v>50.376544855708914</v>
      </c>
      <c r="P79">
        <v>65.536219213028303</v>
      </c>
      <c r="Q79">
        <v>5.0793302052785929</v>
      </c>
      <c r="R79">
        <v>5.3818217578125003</v>
      </c>
      <c r="S79">
        <v>6.7017812434141213</v>
      </c>
      <c r="T79">
        <v>0</v>
      </c>
      <c r="U79">
        <v>289.87372913032641</v>
      </c>
      <c r="V79">
        <v>3.5321864140480592</v>
      </c>
      <c r="W79">
        <v>10.643250185230924</v>
      </c>
      <c r="X79">
        <v>37.46855496143057</v>
      </c>
      <c r="Y79">
        <v>0</v>
      </c>
      <c r="Z79">
        <v>4.9939956000000008</v>
      </c>
      <c r="AA79">
        <v>10.705230943060082</v>
      </c>
      <c r="AB79">
        <v>10.036104000000002</v>
      </c>
      <c r="AC79">
        <v>7.3809581492068475</v>
      </c>
      <c r="AD79">
        <v>0</v>
      </c>
      <c r="AE79">
        <v>12.5575788</v>
      </c>
      <c r="AF79">
        <v>0</v>
      </c>
      <c r="AG79">
        <v>0</v>
      </c>
      <c r="AH79">
        <v>39.292209</v>
      </c>
      <c r="AI79">
        <v>0</v>
      </c>
      <c r="AJ79">
        <v>0</v>
      </c>
      <c r="AK79">
        <v>12.98869</v>
      </c>
      <c r="AL79">
        <v>20.952100000000005</v>
      </c>
      <c r="AM79">
        <v>4.0144416000000005</v>
      </c>
      <c r="AN79">
        <v>0</v>
      </c>
      <c r="AO79">
        <v>6.5714880000000004</v>
      </c>
      <c r="AP79">
        <v>2.5701811935239158</v>
      </c>
      <c r="AQ79">
        <v>0</v>
      </c>
      <c r="AR79">
        <v>4.2059999999999995</v>
      </c>
      <c r="AS79">
        <v>2.5627499999999999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823.57749990138973</v>
      </c>
      <c r="DN79">
        <v>28.37025334592726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165.03150112134642</v>
      </c>
      <c r="L80">
        <v>43.488410240199244</v>
      </c>
      <c r="M80">
        <v>0</v>
      </c>
      <c r="N80">
        <v>30.001970572779818</v>
      </c>
      <c r="O80">
        <v>50.376544855708914</v>
      </c>
      <c r="P80">
        <v>65.931880136746898</v>
      </c>
      <c r="Q80">
        <v>5.0793302052785929</v>
      </c>
      <c r="R80">
        <v>5.3818217578125003</v>
      </c>
      <c r="S80">
        <v>6.7017812434141213</v>
      </c>
      <c r="T80">
        <v>0</v>
      </c>
      <c r="U80">
        <v>289.87372913032641</v>
      </c>
      <c r="V80">
        <v>3.5321864140480592</v>
      </c>
      <c r="W80">
        <v>10.643250185230924</v>
      </c>
      <c r="X80">
        <v>37.46855496143057</v>
      </c>
      <c r="Y80">
        <v>0</v>
      </c>
      <c r="Z80">
        <v>4.9939956000000008</v>
      </c>
      <c r="AA80">
        <v>10.705230943060082</v>
      </c>
      <c r="AB80">
        <v>10.036104000000002</v>
      </c>
      <c r="AC80">
        <v>7.3809581492068475</v>
      </c>
      <c r="AD80">
        <v>0</v>
      </c>
      <c r="AE80">
        <v>12.5575788</v>
      </c>
      <c r="AF80">
        <v>0</v>
      </c>
      <c r="AG80">
        <v>0</v>
      </c>
      <c r="AH80">
        <v>39.292209</v>
      </c>
      <c r="AI80">
        <v>0</v>
      </c>
      <c r="AJ80">
        <v>0</v>
      </c>
      <c r="AK80">
        <v>12.98869</v>
      </c>
      <c r="AL80">
        <v>20.952100000000005</v>
      </c>
      <c r="AM80">
        <v>4.0144416000000005</v>
      </c>
      <c r="AN80">
        <v>0</v>
      </c>
      <c r="AO80">
        <v>6.5714880000000004</v>
      </c>
      <c r="AP80">
        <v>2.5701811935239158</v>
      </c>
      <c r="AQ80">
        <v>0</v>
      </c>
      <c r="AR80">
        <v>4.2059999999999995</v>
      </c>
      <c r="AS80">
        <v>2.5627499999999999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823.9592833827611</v>
      </c>
      <c r="DN80">
        <v>28.383404727352307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165.03101207560243</v>
      </c>
      <c r="L81">
        <v>43.488410240199244</v>
      </c>
      <c r="M81">
        <v>0</v>
      </c>
      <c r="N81">
        <v>30.001970572779818</v>
      </c>
      <c r="O81">
        <v>50.376544855708914</v>
      </c>
      <c r="P81">
        <v>65.953566776492224</v>
      </c>
      <c r="Q81">
        <v>5.0793302052785929</v>
      </c>
      <c r="R81">
        <v>5.3818217578125003</v>
      </c>
      <c r="S81">
        <v>6.7017812434141213</v>
      </c>
      <c r="T81">
        <v>0</v>
      </c>
      <c r="U81">
        <v>289.87372913032641</v>
      </c>
      <c r="V81">
        <v>3.5321864140480592</v>
      </c>
      <c r="W81">
        <v>10.643250185230924</v>
      </c>
      <c r="X81">
        <v>37.46855496143057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7.3809581492068475</v>
      </c>
      <c r="AD81">
        <v>0</v>
      </c>
      <c r="AE81">
        <v>12.5575788</v>
      </c>
      <c r="AF81">
        <v>0</v>
      </c>
      <c r="AG81">
        <v>0</v>
      </c>
      <c r="AH81">
        <v>39.292209</v>
      </c>
      <c r="AI81">
        <v>0</v>
      </c>
      <c r="AJ81">
        <v>0</v>
      </c>
      <c r="AK81">
        <v>12.98869</v>
      </c>
      <c r="AL81">
        <v>20.952100000000005</v>
      </c>
      <c r="AM81">
        <v>4.0144416000000005</v>
      </c>
      <c r="AN81">
        <v>0</v>
      </c>
      <c r="AO81">
        <v>6.5714880000000004</v>
      </c>
      <c r="AP81">
        <v>2.5701811935239158</v>
      </c>
      <c r="AQ81">
        <v>0</v>
      </c>
      <c r="AR81">
        <v>4.2059999999999995</v>
      </c>
      <c r="AS81">
        <v>2.5627499999999999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823.97977526490115</v>
      </c>
      <c r="DN81">
        <v>28.384110439213643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165.0325003837045</v>
      </c>
      <c r="L82">
        <v>43.488410240199244</v>
      </c>
      <c r="M82">
        <v>0</v>
      </c>
      <c r="N82">
        <v>30.001970572779818</v>
      </c>
      <c r="O82">
        <v>50.376544855708914</v>
      </c>
      <c r="P82">
        <v>65.953566776492224</v>
      </c>
      <c r="Q82">
        <v>5.0793302052785929</v>
      </c>
      <c r="R82">
        <v>5.3818217578125003</v>
      </c>
      <c r="S82">
        <v>6.7017812434141213</v>
      </c>
      <c r="T82">
        <v>0</v>
      </c>
      <c r="U82">
        <v>289.87372913032641</v>
      </c>
      <c r="V82">
        <v>3.5321864140480592</v>
      </c>
      <c r="W82">
        <v>10.643250185230924</v>
      </c>
      <c r="X82">
        <v>37.46855496143057</v>
      </c>
      <c r="Y82">
        <v>0</v>
      </c>
      <c r="Z82">
        <v>4.9939956000000008</v>
      </c>
      <c r="AA82">
        <v>10.705230943060082</v>
      </c>
      <c r="AB82">
        <v>10.036104000000002</v>
      </c>
      <c r="AC82">
        <v>7.3809581492068475</v>
      </c>
      <c r="AD82">
        <v>0</v>
      </c>
      <c r="AE82">
        <v>12.5575788</v>
      </c>
      <c r="AF82">
        <v>0</v>
      </c>
      <c r="AG82">
        <v>0</v>
      </c>
      <c r="AH82">
        <v>39.292209</v>
      </c>
      <c r="AI82">
        <v>0</v>
      </c>
      <c r="AJ82">
        <v>0</v>
      </c>
      <c r="AK82">
        <v>12.98869</v>
      </c>
      <c r="AL82">
        <v>20.952100000000005</v>
      </c>
      <c r="AM82">
        <v>4.0144416000000005</v>
      </c>
      <c r="AN82">
        <v>0</v>
      </c>
      <c r="AO82">
        <v>6.5714880000000004</v>
      </c>
      <c r="AP82">
        <v>2.5701811935239158</v>
      </c>
      <c r="AQ82">
        <v>0</v>
      </c>
      <c r="AR82">
        <v>4.2059999999999995</v>
      </c>
      <c r="AS82">
        <v>2.5627499999999999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823.98121401333503</v>
      </c>
      <c r="DN82">
        <v>28.384159998881771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165.0317134443527</v>
      </c>
      <c r="L83">
        <v>43.488410240199244</v>
      </c>
      <c r="M83">
        <v>0</v>
      </c>
      <c r="N83">
        <v>30.001970572779818</v>
      </c>
      <c r="O83">
        <v>50.376544855708914</v>
      </c>
      <c r="P83">
        <v>65.040586334620542</v>
      </c>
      <c r="Q83">
        <v>5.0793302052785929</v>
      </c>
      <c r="R83">
        <v>5.3818217578125003</v>
      </c>
      <c r="S83">
        <v>6.7017812434141213</v>
      </c>
      <c r="T83">
        <v>0</v>
      </c>
      <c r="U83">
        <v>289.87372913032641</v>
      </c>
      <c r="V83">
        <v>3.5321864140480592</v>
      </c>
      <c r="W83">
        <v>10.643250185230924</v>
      </c>
      <c r="X83">
        <v>37.46855496143057</v>
      </c>
      <c r="Y83">
        <v>0</v>
      </c>
      <c r="Z83">
        <v>4.9939956000000008</v>
      </c>
      <c r="AA83">
        <v>10.705230943060082</v>
      </c>
      <c r="AB83">
        <v>10.036104000000002</v>
      </c>
      <c r="AC83">
        <v>7.3809581492068475</v>
      </c>
      <c r="AD83">
        <v>0</v>
      </c>
      <c r="AE83">
        <v>12.5575788</v>
      </c>
      <c r="AF83">
        <v>0</v>
      </c>
      <c r="AG83">
        <v>0</v>
      </c>
      <c r="AH83">
        <v>39.292209</v>
      </c>
      <c r="AI83">
        <v>0</v>
      </c>
      <c r="AJ83">
        <v>0</v>
      </c>
      <c r="AK83">
        <v>12.98869</v>
      </c>
      <c r="AL83">
        <v>20.952100000000005</v>
      </c>
      <c r="AM83">
        <v>4.0144416000000005</v>
      </c>
      <c r="AN83">
        <v>0</v>
      </c>
      <c r="AO83">
        <v>6.5714880000000004</v>
      </c>
      <c r="AP83">
        <v>2.5701811935239158</v>
      </c>
      <c r="AQ83">
        <v>0</v>
      </c>
      <c r="AR83">
        <v>4.2059999999999995</v>
      </c>
      <c r="AS83">
        <v>3.4169999999999994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823.92367853596738</v>
      </c>
      <c r="DN83">
        <v>28.382178095025964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165.03228158294766</v>
      </c>
      <c r="L84">
        <v>43.488410240199244</v>
      </c>
      <c r="M84">
        <v>0</v>
      </c>
      <c r="N84">
        <v>30.001970572779818</v>
      </c>
      <c r="O84">
        <v>50.376544855708914</v>
      </c>
      <c r="P84">
        <v>65.040586334620542</v>
      </c>
      <c r="Q84">
        <v>5.0793302052785929</v>
      </c>
      <c r="R84">
        <v>5.3818217578125003</v>
      </c>
      <c r="S84">
        <v>6.7017812434141213</v>
      </c>
      <c r="T84">
        <v>0</v>
      </c>
      <c r="U84">
        <v>289.87372913032641</v>
      </c>
      <c r="V84">
        <v>3.5321864140480592</v>
      </c>
      <c r="W84">
        <v>10.643250185230924</v>
      </c>
      <c r="X84">
        <v>37.46855496143057</v>
      </c>
      <c r="Y84">
        <v>0</v>
      </c>
      <c r="Z84">
        <v>4.9939956000000008</v>
      </c>
      <c r="AA84">
        <v>10.705230943060082</v>
      </c>
      <c r="AB84">
        <v>10.036104000000002</v>
      </c>
      <c r="AC84">
        <v>7.3809581492068475</v>
      </c>
      <c r="AD84">
        <v>0</v>
      </c>
      <c r="AE84">
        <v>12.5575788</v>
      </c>
      <c r="AF84">
        <v>0</v>
      </c>
      <c r="AG84">
        <v>0</v>
      </c>
      <c r="AH84">
        <v>39.292209</v>
      </c>
      <c r="AI84">
        <v>0</v>
      </c>
      <c r="AJ84">
        <v>0</v>
      </c>
      <c r="AK84">
        <v>12.98869</v>
      </c>
      <c r="AL84">
        <v>20.952100000000005</v>
      </c>
      <c r="AM84">
        <v>4.0144416000000005</v>
      </c>
      <c r="AN84">
        <v>0</v>
      </c>
      <c r="AO84">
        <v>6.5714880000000004</v>
      </c>
      <c r="AP84">
        <v>2.5701811935239158</v>
      </c>
      <c r="AQ84">
        <v>0</v>
      </c>
      <c r="AR84">
        <v>4.2059999999999995</v>
      </c>
      <c r="AS84">
        <v>8.3374799999999993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828.68085584994537</v>
      </c>
      <c r="DN84">
        <v>28.546048919642931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165.02584849417204</v>
      </c>
      <c r="L85">
        <v>43.488410240199244</v>
      </c>
      <c r="M85">
        <v>0</v>
      </c>
      <c r="N85">
        <v>30.001970572779818</v>
      </c>
      <c r="O85">
        <v>50.376544855708914</v>
      </c>
      <c r="P85">
        <v>65.536219213028303</v>
      </c>
      <c r="Q85">
        <v>5.0793302052785929</v>
      </c>
      <c r="R85">
        <v>5.3818217578125003</v>
      </c>
      <c r="S85">
        <v>6.7017812434141213</v>
      </c>
      <c r="T85">
        <v>0</v>
      </c>
      <c r="U85">
        <v>289.87372913032641</v>
      </c>
      <c r="V85">
        <v>3.5321864140480592</v>
      </c>
      <c r="W85">
        <v>10.643250185230924</v>
      </c>
      <c r="X85">
        <v>37.46855496143057</v>
      </c>
      <c r="Y85">
        <v>0</v>
      </c>
      <c r="Z85">
        <v>4.9939956000000008</v>
      </c>
      <c r="AA85">
        <v>10.705230943060082</v>
      </c>
      <c r="AB85">
        <v>10.036104000000002</v>
      </c>
      <c r="AC85">
        <v>7.3809581492068475</v>
      </c>
      <c r="AD85">
        <v>0</v>
      </c>
      <c r="AE85">
        <v>12.5575788</v>
      </c>
      <c r="AF85">
        <v>0</v>
      </c>
      <c r="AG85">
        <v>0</v>
      </c>
      <c r="AH85">
        <v>39.292209</v>
      </c>
      <c r="AI85">
        <v>0</v>
      </c>
      <c r="AJ85">
        <v>0</v>
      </c>
      <c r="AK85">
        <v>12.98869</v>
      </c>
      <c r="AL85">
        <v>20.952100000000005</v>
      </c>
      <c r="AM85">
        <v>4.0144416000000005</v>
      </c>
      <c r="AN85">
        <v>0</v>
      </c>
      <c r="AO85">
        <v>6.5714880000000004</v>
      </c>
      <c r="AP85">
        <v>2.5701811935239158</v>
      </c>
      <c r="AQ85">
        <v>0</v>
      </c>
      <c r="AR85">
        <v>4.2059999999999995</v>
      </c>
      <c r="AS85">
        <v>8.3374799999999993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829.15376517209302</v>
      </c>
      <c r="DN85">
        <v>28.562339387127377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165.02538979712614</v>
      </c>
      <c r="L86">
        <v>43.487640518838788</v>
      </c>
      <c r="M86">
        <v>0</v>
      </c>
      <c r="N86">
        <v>30.001970572779818</v>
      </c>
      <c r="O86">
        <v>50.376544855708914</v>
      </c>
      <c r="P86">
        <v>65.931880136746898</v>
      </c>
      <c r="Q86">
        <v>5.079003623188405</v>
      </c>
      <c r="R86">
        <v>5.3818217578125003</v>
      </c>
      <c r="S86">
        <v>6.7035612700901615</v>
      </c>
      <c r="T86">
        <v>0</v>
      </c>
      <c r="U86">
        <v>289.87372913032641</v>
      </c>
      <c r="V86">
        <v>3.5321864140480592</v>
      </c>
      <c r="W86">
        <v>10.643250185230924</v>
      </c>
      <c r="X86">
        <v>37.46855496143057</v>
      </c>
      <c r="Y86">
        <v>0</v>
      </c>
      <c r="Z86">
        <v>0.55880000000000007</v>
      </c>
      <c r="AA86">
        <v>10.705230943060082</v>
      </c>
      <c r="AB86">
        <v>10.036104000000002</v>
      </c>
      <c r="AC86">
        <v>7.3809581492068475</v>
      </c>
      <c r="AD86">
        <v>0</v>
      </c>
      <c r="AE86">
        <v>12.5575788</v>
      </c>
      <c r="AF86">
        <v>0</v>
      </c>
      <c r="AG86">
        <v>0</v>
      </c>
      <c r="AH86">
        <v>38.847209999999997</v>
      </c>
      <c r="AI86">
        <v>0</v>
      </c>
      <c r="AJ86">
        <v>0</v>
      </c>
      <c r="AK86">
        <v>12.98869</v>
      </c>
      <c r="AL86">
        <v>20.952100000000005</v>
      </c>
      <c r="AM86">
        <v>2.6817120000000005</v>
      </c>
      <c r="AN86">
        <v>0</v>
      </c>
      <c r="AO86">
        <v>6.5714880000000004</v>
      </c>
      <c r="AP86">
        <v>2.5701811935239158</v>
      </c>
      <c r="AQ86">
        <v>0</v>
      </c>
      <c r="AR86">
        <v>4.2059999999999995</v>
      </c>
      <c r="AS86">
        <v>8.3374799999999993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823.53043452235147</v>
      </c>
      <c r="DN86">
        <v>28.368631786767136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165.02538979712614</v>
      </c>
      <c r="L87">
        <v>43.487640518838788</v>
      </c>
      <c r="M87">
        <v>0</v>
      </c>
      <c r="N87">
        <v>30.001970572779818</v>
      </c>
      <c r="O87">
        <v>50.376544855708914</v>
      </c>
      <c r="P87">
        <v>65.591469084146908</v>
      </c>
      <c r="Q87">
        <v>5.079003623188405</v>
      </c>
      <c r="R87">
        <v>5.3818217578125003</v>
      </c>
      <c r="S87">
        <v>6.7035612700901615</v>
      </c>
      <c r="T87">
        <v>0</v>
      </c>
      <c r="U87">
        <v>289.87372913032641</v>
      </c>
      <c r="V87">
        <v>3.5321864140480592</v>
      </c>
      <c r="W87">
        <v>10.643250185230924</v>
      </c>
      <c r="X87">
        <v>37.46855496143057</v>
      </c>
      <c r="Y87">
        <v>0</v>
      </c>
      <c r="Z87">
        <v>0.55880000000000007</v>
      </c>
      <c r="AA87">
        <v>10.705230943060082</v>
      </c>
      <c r="AB87">
        <v>10.036104000000002</v>
      </c>
      <c r="AC87">
        <v>7.3809581492068475</v>
      </c>
      <c r="AD87">
        <v>0</v>
      </c>
      <c r="AE87">
        <v>12.5575788</v>
      </c>
      <c r="AF87">
        <v>0</v>
      </c>
      <c r="AG87">
        <v>0</v>
      </c>
      <c r="AH87">
        <v>38.847209999999997</v>
      </c>
      <c r="AI87">
        <v>0</v>
      </c>
      <c r="AJ87">
        <v>0</v>
      </c>
      <c r="AK87">
        <v>12.98869</v>
      </c>
      <c r="AL87">
        <v>20.952100000000005</v>
      </c>
      <c r="AM87">
        <v>2.6817120000000005</v>
      </c>
      <c r="AN87">
        <v>0</v>
      </c>
      <c r="AO87">
        <v>6.5714880000000004</v>
      </c>
      <c r="AP87">
        <v>2.5701811935239158</v>
      </c>
      <c r="AQ87">
        <v>0</v>
      </c>
      <c r="AR87">
        <v>12.3376</v>
      </c>
      <c r="AS87">
        <v>2.7336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825.64490629321824</v>
      </c>
      <c r="DN87">
        <v>28.441468963300206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165.02538979712614</v>
      </c>
      <c r="L88">
        <v>43.487640518838788</v>
      </c>
      <c r="M88">
        <v>0</v>
      </c>
      <c r="N88">
        <v>30.001970572779818</v>
      </c>
      <c r="O88">
        <v>50.376544855708914</v>
      </c>
      <c r="P88">
        <v>65.591469084146908</v>
      </c>
      <c r="Q88">
        <v>5.079003623188405</v>
      </c>
      <c r="R88">
        <v>5.3818217578125003</v>
      </c>
      <c r="S88">
        <v>6.7035612700901615</v>
      </c>
      <c r="T88">
        <v>0</v>
      </c>
      <c r="U88">
        <v>289.87372913032641</v>
      </c>
      <c r="V88">
        <v>3.5321864140480592</v>
      </c>
      <c r="W88">
        <v>10.643250185230924</v>
      </c>
      <c r="X88">
        <v>37.46855496143057</v>
      </c>
      <c r="Y88">
        <v>0</v>
      </c>
      <c r="Z88">
        <v>0.55880000000000007</v>
      </c>
      <c r="AA88">
        <v>10.705230943060082</v>
      </c>
      <c r="AB88">
        <v>10.036104000000002</v>
      </c>
      <c r="AC88">
        <v>7.3809581492068475</v>
      </c>
      <c r="AD88">
        <v>0</v>
      </c>
      <c r="AE88">
        <v>12.5575788</v>
      </c>
      <c r="AF88">
        <v>0</v>
      </c>
      <c r="AG88">
        <v>0</v>
      </c>
      <c r="AH88">
        <v>38.847209999999997</v>
      </c>
      <c r="AI88">
        <v>0</v>
      </c>
      <c r="AJ88">
        <v>0</v>
      </c>
      <c r="AK88">
        <v>12.98869</v>
      </c>
      <c r="AL88">
        <v>20.952100000000005</v>
      </c>
      <c r="AM88">
        <v>2.6817120000000005</v>
      </c>
      <c r="AN88">
        <v>0</v>
      </c>
      <c r="AO88">
        <v>6.5714880000000004</v>
      </c>
      <c r="AP88">
        <v>2.5701811935239158</v>
      </c>
      <c r="AQ88">
        <v>0</v>
      </c>
      <c r="AR88">
        <v>12.3376</v>
      </c>
      <c r="AS88">
        <v>2.5627499999999999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825.47974545088994</v>
      </c>
      <c r="DN88">
        <v>28.435779805628485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165.02538979712614</v>
      </c>
      <c r="L89">
        <v>43.487640518838788</v>
      </c>
      <c r="M89">
        <v>0</v>
      </c>
      <c r="N89">
        <v>30.001970572779818</v>
      </c>
      <c r="O89">
        <v>50.376544855708914</v>
      </c>
      <c r="P89">
        <v>65.591469084146908</v>
      </c>
      <c r="Q89">
        <v>5.079003623188405</v>
      </c>
      <c r="R89">
        <v>5.3818217578125003</v>
      </c>
      <c r="S89">
        <v>6.7035612700901615</v>
      </c>
      <c r="T89">
        <v>0</v>
      </c>
      <c r="U89">
        <v>289.87372913032641</v>
      </c>
      <c r="V89">
        <v>3.5321864140480592</v>
      </c>
      <c r="W89">
        <v>10.643250185230924</v>
      </c>
      <c r="X89">
        <v>37.46855496143057</v>
      </c>
      <c r="Y89">
        <v>0</v>
      </c>
      <c r="Z89">
        <v>0.55880000000000007</v>
      </c>
      <c r="AA89">
        <v>10.705230943060082</v>
      </c>
      <c r="AB89">
        <v>10.036104000000002</v>
      </c>
      <c r="AC89">
        <v>7.3809581492068475</v>
      </c>
      <c r="AD89">
        <v>0</v>
      </c>
      <c r="AE89">
        <v>12.5575788</v>
      </c>
      <c r="AF89">
        <v>0</v>
      </c>
      <c r="AG89">
        <v>0</v>
      </c>
      <c r="AH89">
        <v>38.847209999999997</v>
      </c>
      <c r="AI89">
        <v>0</v>
      </c>
      <c r="AJ89">
        <v>0</v>
      </c>
      <c r="AK89">
        <v>12.98869</v>
      </c>
      <c r="AL89">
        <v>20.952100000000005</v>
      </c>
      <c r="AM89">
        <v>2.6817120000000005</v>
      </c>
      <c r="AN89">
        <v>0</v>
      </c>
      <c r="AO89">
        <v>6.5714880000000004</v>
      </c>
      <c r="AP89">
        <v>2.5701811935239158</v>
      </c>
      <c r="AQ89">
        <v>0</v>
      </c>
      <c r="AR89">
        <v>4.7668000000000008</v>
      </c>
      <c r="AS89">
        <v>2.5627499999999999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818.16105324328134</v>
      </c>
      <c r="DN89">
        <v>28.183672013237182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165.02538979712614</v>
      </c>
      <c r="L90">
        <v>43.487640518838788</v>
      </c>
      <c r="M90">
        <v>0</v>
      </c>
      <c r="N90">
        <v>30.001970572779818</v>
      </c>
      <c r="O90">
        <v>50.376544855708914</v>
      </c>
      <c r="P90">
        <v>65.591469084146908</v>
      </c>
      <c r="Q90">
        <v>5.079003623188405</v>
      </c>
      <c r="R90">
        <v>5.3818217578125003</v>
      </c>
      <c r="S90">
        <v>6.7035612700901615</v>
      </c>
      <c r="T90">
        <v>0</v>
      </c>
      <c r="U90">
        <v>289.87372913032641</v>
      </c>
      <c r="V90">
        <v>3.5321864140480592</v>
      </c>
      <c r="W90">
        <v>10.643250185230924</v>
      </c>
      <c r="X90">
        <v>37.46855496143057</v>
      </c>
      <c r="Y90">
        <v>0</v>
      </c>
      <c r="Z90">
        <v>3.3125664000000006</v>
      </c>
      <c r="AA90">
        <v>10.705230943060082</v>
      </c>
      <c r="AB90">
        <v>10.036104000000002</v>
      </c>
      <c r="AC90">
        <v>7.3809581492068475</v>
      </c>
      <c r="AD90">
        <v>0</v>
      </c>
      <c r="AE90">
        <v>12.5575788</v>
      </c>
      <c r="AF90">
        <v>0</v>
      </c>
      <c r="AG90">
        <v>0</v>
      </c>
      <c r="AH90">
        <v>39.292209</v>
      </c>
      <c r="AI90">
        <v>0</v>
      </c>
      <c r="AJ90">
        <v>0</v>
      </c>
      <c r="AK90">
        <v>12.98869</v>
      </c>
      <c r="AL90">
        <v>20.952100000000005</v>
      </c>
      <c r="AM90">
        <v>4.0144416000000005</v>
      </c>
      <c r="AN90">
        <v>0</v>
      </c>
      <c r="AO90">
        <v>6.5714880000000004</v>
      </c>
      <c r="AP90">
        <v>2.5701811935239158</v>
      </c>
      <c r="AQ90">
        <v>0</v>
      </c>
      <c r="AR90">
        <v>4.7668000000000008</v>
      </c>
      <c r="AS90">
        <v>2.5627499999999999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822.54164944082891</v>
      </c>
      <c r="DN90">
        <v>28.33457081568962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0.25850473435034199</v>
      </c>
      <c r="H91">
        <v>0</v>
      </c>
      <c r="I91">
        <v>0</v>
      </c>
      <c r="J91">
        <v>0.58963882149046798</v>
      </c>
      <c r="K91">
        <v>165.02538979712614</v>
      </c>
      <c r="L91">
        <v>43.487640518838788</v>
      </c>
      <c r="M91">
        <v>0</v>
      </c>
      <c r="N91">
        <v>30.001970572779818</v>
      </c>
      <c r="O91">
        <v>50.376544855708914</v>
      </c>
      <c r="P91">
        <v>65.931880625325761</v>
      </c>
      <c r="Q91">
        <v>5.079003623188405</v>
      </c>
      <c r="R91">
        <v>5.3818217578125003</v>
      </c>
      <c r="S91">
        <v>6.7035612700901615</v>
      </c>
      <c r="T91">
        <v>0</v>
      </c>
      <c r="U91">
        <v>289.87372913032641</v>
      </c>
      <c r="V91">
        <v>3.5321864140480592</v>
      </c>
      <c r="W91">
        <v>10.643250185230924</v>
      </c>
      <c r="X91">
        <v>37.46855496143057</v>
      </c>
      <c r="Y91">
        <v>0</v>
      </c>
      <c r="Z91">
        <v>3.3125664000000006</v>
      </c>
      <c r="AA91">
        <v>10.705230943060082</v>
      </c>
      <c r="AB91">
        <v>10.036104000000002</v>
      </c>
      <c r="AC91">
        <v>7.3809581492068475</v>
      </c>
      <c r="AD91">
        <v>0</v>
      </c>
      <c r="AE91">
        <v>12.5575788</v>
      </c>
      <c r="AF91">
        <v>0</v>
      </c>
      <c r="AG91">
        <v>0</v>
      </c>
      <c r="AH91">
        <v>39.292209</v>
      </c>
      <c r="AI91">
        <v>0</v>
      </c>
      <c r="AJ91">
        <v>0</v>
      </c>
      <c r="AK91">
        <v>12.98869</v>
      </c>
      <c r="AL91">
        <v>20.952100000000005</v>
      </c>
      <c r="AM91">
        <v>4.0144416000000005</v>
      </c>
      <c r="AN91">
        <v>0</v>
      </c>
      <c r="AO91">
        <v>6.5714880000000004</v>
      </c>
      <c r="AP91">
        <v>2.5701811935239158</v>
      </c>
      <c r="AQ91">
        <v>0</v>
      </c>
      <c r="AR91">
        <v>4.7668000000000008</v>
      </c>
      <c r="AS91">
        <v>2.5627499999999999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823.69062550808258</v>
      </c>
      <c r="DN91">
        <v>28.374149845455701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0.25850473435034199</v>
      </c>
      <c r="H92">
        <v>0</v>
      </c>
      <c r="I92">
        <v>0</v>
      </c>
      <c r="J92">
        <v>0.58963882149046798</v>
      </c>
      <c r="K92">
        <v>165.02538979712614</v>
      </c>
      <c r="L92">
        <v>43.487640518838788</v>
      </c>
      <c r="M92">
        <v>0</v>
      </c>
      <c r="N92">
        <v>30.001970572779818</v>
      </c>
      <c r="O92">
        <v>50.376544855708914</v>
      </c>
      <c r="P92">
        <v>65.953566776492224</v>
      </c>
      <c r="Q92">
        <v>5.079003623188405</v>
      </c>
      <c r="R92">
        <v>5.3818217578125003</v>
      </c>
      <c r="S92">
        <v>6.7035612700901615</v>
      </c>
      <c r="T92">
        <v>0</v>
      </c>
      <c r="U92">
        <v>289.87372913032641</v>
      </c>
      <c r="V92">
        <v>3.5321864140480592</v>
      </c>
      <c r="W92">
        <v>10.643250185230924</v>
      </c>
      <c r="X92">
        <v>37.46855496143057</v>
      </c>
      <c r="Y92">
        <v>0</v>
      </c>
      <c r="Z92">
        <v>3.3125664000000006</v>
      </c>
      <c r="AA92">
        <v>10.705230943060082</v>
      </c>
      <c r="AB92">
        <v>10.036104000000002</v>
      </c>
      <c r="AC92">
        <v>7.3809581492068475</v>
      </c>
      <c r="AD92">
        <v>0</v>
      </c>
      <c r="AE92">
        <v>12.5575788</v>
      </c>
      <c r="AF92">
        <v>0</v>
      </c>
      <c r="AG92">
        <v>0</v>
      </c>
      <c r="AH92">
        <v>39.292209</v>
      </c>
      <c r="AI92">
        <v>0</v>
      </c>
      <c r="AJ92">
        <v>0</v>
      </c>
      <c r="AK92">
        <v>12.98869</v>
      </c>
      <c r="AL92">
        <v>20.952100000000005</v>
      </c>
      <c r="AM92">
        <v>4.0144416000000005</v>
      </c>
      <c r="AN92">
        <v>0</v>
      </c>
      <c r="AO92">
        <v>6.5714880000000004</v>
      </c>
      <c r="AP92">
        <v>2.5701811935239158</v>
      </c>
      <c r="AQ92">
        <v>0</v>
      </c>
      <c r="AR92">
        <v>4.7668000000000008</v>
      </c>
      <c r="AS92">
        <v>2.5627499999999999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823.71158966084852</v>
      </c>
      <c r="DN92">
        <v>28.374871843856123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0.25850473435034199</v>
      </c>
      <c r="H93">
        <v>0</v>
      </c>
      <c r="I93">
        <v>0</v>
      </c>
      <c r="J93">
        <v>0.58963882149046798</v>
      </c>
      <c r="K93">
        <v>165.02538979712614</v>
      </c>
      <c r="L93">
        <v>43.487640518838788</v>
      </c>
      <c r="M93">
        <v>0</v>
      </c>
      <c r="N93">
        <v>30.001970572779818</v>
      </c>
      <c r="O93">
        <v>50.376544855708914</v>
      </c>
      <c r="P93">
        <v>65.953566776492224</v>
      </c>
      <c r="Q93">
        <v>5.079003623188405</v>
      </c>
      <c r="R93">
        <v>5.3818217578125003</v>
      </c>
      <c r="S93">
        <v>6.7035612700901615</v>
      </c>
      <c r="T93">
        <v>0</v>
      </c>
      <c r="U93">
        <v>290.63728998906453</v>
      </c>
      <c r="V93">
        <v>3.5321864140480592</v>
      </c>
      <c r="W93">
        <v>10.632906890590272</v>
      </c>
      <c r="X93">
        <v>37.46855496143057</v>
      </c>
      <c r="Y93">
        <v>0</v>
      </c>
      <c r="Z93">
        <v>1.6562832000000005</v>
      </c>
      <c r="AA93">
        <v>10.705230943060082</v>
      </c>
      <c r="AB93">
        <v>10.036104000000002</v>
      </c>
      <c r="AC93">
        <v>7.3809581492068475</v>
      </c>
      <c r="AD93">
        <v>0</v>
      </c>
      <c r="AE93">
        <v>12.5575788</v>
      </c>
      <c r="AF93">
        <v>0</v>
      </c>
      <c r="AG93">
        <v>0</v>
      </c>
      <c r="AH93">
        <v>39.292209</v>
      </c>
      <c r="AI93">
        <v>0</v>
      </c>
      <c r="AJ93">
        <v>0</v>
      </c>
      <c r="AK93">
        <v>12.98869</v>
      </c>
      <c r="AL93">
        <v>20.952100000000005</v>
      </c>
      <c r="AM93">
        <v>4.0144416000000005</v>
      </c>
      <c r="AN93">
        <v>0</v>
      </c>
      <c r="AO93">
        <v>6.7208399999999999</v>
      </c>
      <c r="AP93">
        <v>2.5701811935239158</v>
      </c>
      <c r="AQ93">
        <v>0</v>
      </c>
      <c r="AR93">
        <v>4.7668000000000008</v>
      </c>
      <c r="AS93">
        <v>2.5627499999999999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822.98297454077601</v>
      </c>
      <c r="DN93">
        <v>28.349773328025851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0.25850473435034199</v>
      </c>
      <c r="H94">
        <v>0</v>
      </c>
      <c r="I94">
        <v>0</v>
      </c>
      <c r="J94">
        <v>0.58963882149046798</v>
      </c>
      <c r="K94">
        <v>165.02538979712614</v>
      </c>
      <c r="L94">
        <v>43.487640518838788</v>
      </c>
      <c r="M94">
        <v>0</v>
      </c>
      <c r="N94">
        <v>30.001970572779818</v>
      </c>
      <c r="O94">
        <v>50.376544855708914</v>
      </c>
      <c r="P94">
        <v>65.953566776492224</v>
      </c>
      <c r="Q94">
        <v>5.079003623188405</v>
      </c>
      <c r="R94">
        <v>5.3818217578125003</v>
      </c>
      <c r="S94">
        <v>6.7035612700901615</v>
      </c>
      <c r="T94">
        <v>0</v>
      </c>
      <c r="U94">
        <v>290.65813017222098</v>
      </c>
      <c r="V94">
        <v>3.5321864140480592</v>
      </c>
      <c r="W94">
        <v>10.632906890590272</v>
      </c>
      <c r="X94">
        <v>37.46855496143057</v>
      </c>
      <c r="Y94">
        <v>0</v>
      </c>
      <c r="Z94">
        <v>1.6562832000000005</v>
      </c>
      <c r="AA94">
        <v>10.705230943060082</v>
      </c>
      <c r="AB94">
        <v>10.036104000000002</v>
      </c>
      <c r="AC94">
        <v>7.3809581492068475</v>
      </c>
      <c r="AD94">
        <v>0</v>
      </c>
      <c r="AE94">
        <v>12.5575788</v>
      </c>
      <c r="AF94">
        <v>0</v>
      </c>
      <c r="AG94">
        <v>0</v>
      </c>
      <c r="AH94">
        <v>39.292209</v>
      </c>
      <c r="AI94">
        <v>0</v>
      </c>
      <c r="AJ94">
        <v>0</v>
      </c>
      <c r="AK94">
        <v>12.98869</v>
      </c>
      <c r="AL94">
        <v>20.952100000000005</v>
      </c>
      <c r="AM94">
        <v>4.0144416000000005</v>
      </c>
      <c r="AN94">
        <v>0</v>
      </c>
      <c r="AO94">
        <v>6.7208399999999999</v>
      </c>
      <c r="AP94">
        <v>2.5701811935239158</v>
      </c>
      <c r="AQ94">
        <v>0</v>
      </c>
      <c r="AR94">
        <v>4.7668000000000008</v>
      </c>
      <c r="AS94">
        <v>2.5627499999999999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823.00312048397836</v>
      </c>
      <c r="DN94">
        <v>28.350467567980008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0.25850473435034199</v>
      </c>
      <c r="H95">
        <v>0</v>
      </c>
      <c r="I95">
        <v>0</v>
      </c>
      <c r="J95">
        <v>0.58963882149046798</v>
      </c>
      <c r="K95">
        <v>165.02538979712614</v>
      </c>
      <c r="L95">
        <v>43.487640518838788</v>
      </c>
      <c r="M95">
        <v>0</v>
      </c>
      <c r="N95">
        <v>30.001970572779818</v>
      </c>
      <c r="O95">
        <v>50.376544855708914</v>
      </c>
      <c r="P95">
        <v>63.186206896551717</v>
      </c>
      <c r="Q95">
        <v>5.079003623188405</v>
      </c>
      <c r="R95">
        <v>5.3818217578125003</v>
      </c>
      <c r="S95">
        <v>6.7035612700901615</v>
      </c>
      <c r="T95">
        <v>0</v>
      </c>
      <c r="U95">
        <v>290.65813017222098</v>
      </c>
      <c r="V95">
        <v>3.5321864140480592</v>
      </c>
      <c r="W95">
        <v>10.632906890590272</v>
      </c>
      <c r="X95">
        <v>37.46855496143057</v>
      </c>
      <c r="Y95">
        <v>0</v>
      </c>
      <c r="Z95">
        <v>0.27940000000000004</v>
      </c>
      <c r="AA95">
        <v>10.705230943060082</v>
      </c>
      <c r="AB95">
        <v>10.036104000000002</v>
      </c>
      <c r="AC95">
        <v>7.3809581492068475</v>
      </c>
      <c r="AD95">
        <v>0</v>
      </c>
      <c r="AE95">
        <v>12.5575788</v>
      </c>
      <c r="AF95">
        <v>0</v>
      </c>
      <c r="AG95">
        <v>0</v>
      </c>
      <c r="AH95">
        <v>38.847209999999997</v>
      </c>
      <c r="AI95">
        <v>0</v>
      </c>
      <c r="AJ95">
        <v>0</v>
      </c>
      <c r="AK95">
        <v>12.98869</v>
      </c>
      <c r="AL95">
        <v>20.952100000000005</v>
      </c>
      <c r="AM95">
        <v>2.6817120000000005</v>
      </c>
      <c r="AN95">
        <v>0</v>
      </c>
      <c r="AO95">
        <v>6.7208399999999999</v>
      </c>
      <c r="AP95">
        <v>2.5701811935239158</v>
      </c>
      <c r="AQ95">
        <v>0</v>
      </c>
      <c r="AR95">
        <v>4.7668000000000008</v>
      </c>
      <c r="AS95">
        <v>2.9044500000000002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817.60867207313458</v>
      </c>
      <c r="DN95">
        <v>28.16464429888326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0.25850473435034199</v>
      </c>
      <c r="H96">
        <v>0</v>
      </c>
      <c r="I96">
        <v>0</v>
      </c>
      <c r="J96">
        <v>0.58963882149046798</v>
      </c>
      <c r="K96">
        <v>165.02538979712614</v>
      </c>
      <c r="L96">
        <v>43.487640518838788</v>
      </c>
      <c r="M96">
        <v>0</v>
      </c>
      <c r="N96">
        <v>30.001970572779818</v>
      </c>
      <c r="O96">
        <v>50.376544855708914</v>
      </c>
      <c r="P96">
        <v>63.186206896551717</v>
      </c>
      <c r="Q96">
        <v>5.079003623188405</v>
      </c>
      <c r="R96">
        <v>5.3818217578125003</v>
      </c>
      <c r="S96">
        <v>6.7035612700901615</v>
      </c>
      <c r="T96">
        <v>0</v>
      </c>
      <c r="U96">
        <v>290.65813017222098</v>
      </c>
      <c r="V96">
        <v>3.5321864140480592</v>
      </c>
      <c r="W96">
        <v>10.632906890590272</v>
      </c>
      <c r="X96">
        <v>37.46855496143057</v>
      </c>
      <c r="Y96">
        <v>0</v>
      </c>
      <c r="Z96">
        <v>0.27940000000000004</v>
      </c>
      <c r="AA96">
        <v>10.705230943060082</v>
      </c>
      <c r="AB96">
        <v>10.036104000000002</v>
      </c>
      <c r="AC96">
        <v>7.3809581492068475</v>
      </c>
      <c r="AD96">
        <v>0</v>
      </c>
      <c r="AE96">
        <v>12.5575788</v>
      </c>
      <c r="AF96">
        <v>0</v>
      </c>
      <c r="AG96">
        <v>0</v>
      </c>
      <c r="AH96">
        <v>38.847209999999997</v>
      </c>
      <c r="AI96">
        <v>0</v>
      </c>
      <c r="AJ96">
        <v>0</v>
      </c>
      <c r="AK96">
        <v>12.98869</v>
      </c>
      <c r="AL96">
        <v>20.952100000000005</v>
      </c>
      <c r="AM96">
        <v>1.3408560000000003</v>
      </c>
      <c r="AN96">
        <v>0</v>
      </c>
      <c r="AO96">
        <v>6.7208399999999999</v>
      </c>
      <c r="AP96">
        <v>2.5701811935239158</v>
      </c>
      <c r="AQ96">
        <v>0</v>
      </c>
      <c r="AR96">
        <v>4.7668000000000008</v>
      </c>
      <c r="AS96">
        <v>2.9044500000000002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816.31246656675808</v>
      </c>
      <c r="DN96">
        <v>28.119993805259853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0.25850473435034199</v>
      </c>
      <c r="H97">
        <v>0</v>
      </c>
      <c r="I97">
        <v>0</v>
      </c>
      <c r="J97">
        <v>0.58963882149046798</v>
      </c>
      <c r="K97">
        <v>165.02538979712614</v>
      </c>
      <c r="L97">
        <v>43.487640518838788</v>
      </c>
      <c r="M97">
        <v>0</v>
      </c>
      <c r="N97">
        <v>30.001970572779818</v>
      </c>
      <c r="O97">
        <v>50.376544855708914</v>
      </c>
      <c r="P97">
        <v>63.186206896551717</v>
      </c>
      <c r="Q97">
        <v>5.079003623188405</v>
      </c>
      <c r="R97">
        <v>5.3818217578125003</v>
      </c>
      <c r="S97">
        <v>6.7035612700901615</v>
      </c>
      <c r="T97">
        <v>0</v>
      </c>
      <c r="U97">
        <v>290.65813017222098</v>
      </c>
      <c r="V97">
        <v>3.5321864140480592</v>
      </c>
      <c r="W97">
        <v>10.632906890590272</v>
      </c>
      <c r="X97">
        <v>37.46855496143057</v>
      </c>
      <c r="Y97">
        <v>0</v>
      </c>
      <c r="Z97">
        <v>0.27940000000000004</v>
      </c>
      <c r="AA97">
        <v>10.705230943060082</v>
      </c>
      <c r="AB97">
        <v>10.036104000000002</v>
      </c>
      <c r="AC97">
        <v>7.3809581492068475</v>
      </c>
      <c r="AD97">
        <v>0</v>
      </c>
      <c r="AE97">
        <v>12.5575788</v>
      </c>
      <c r="AF97">
        <v>0</v>
      </c>
      <c r="AG97">
        <v>0</v>
      </c>
      <c r="AH97">
        <v>38.847209999999997</v>
      </c>
      <c r="AI97">
        <v>0</v>
      </c>
      <c r="AJ97">
        <v>0</v>
      </c>
      <c r="AK97">
        <v>12.98869</v>
      </c>
      <c r="AL97">
        <v>20.952100000000005</v>
      </c>
      <c r="AM97">
        <v>1.3408560000000003</v>
      </c>
      <c r="AN97">
        <v>0</v>
      </c>
      <c r="AO97">
        <v>6.7208399999999999</v>
      </c>
      <c r="AP97">
        <v>2.5701811935239158</v>
      </c>
      <c r="AQ97">
        <v>0</v>
      </c>
      <c r="AR97">
        <v>4.7668000000000008</v>
      </c>
      <c r="AS97">
        <v>2.5627499999999999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815.98214513611583</v>
      </c>
      <c r="DN97">
        <v>28.108615235902139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0.25850473435034199</v>
      </c>
      <c r="H98">
        <v>0</v>
      </c>
      <c r="I98">
        <v>0</v>
      </c>
      <c r="J98">
        <v>0.58963882149046798</v>
      </c>
      <c r="K98">
        <v>165.02538979712614</v>
      </c>
      <c r="L98">
        <v>43.487640518838788</v>
      </c>
      <c r="M98">
        <v>0</v>
      </c>
      <c r="N98">
        <v>30.001970572779818</v>
      </c>
      <c r="O98">
        <v>50.376544855708914</v>
      </c>
      <c r="P98">
        <v>63.186206896551717</v>
      </c>
      <c r="Q98">
        <v>5.079003623188405</v>
      </c>
      <c r="R98">
        <v>5.3818217578125003</v>
      </c>
      <c r="S98">
        <v>6.7035612700901615</v>
      </c>
      <c r="T98">
        <v>0</v>
      </c>
      <c r="U98">
        <v>290.65813017222098</v>
      </c>
      <c r="V98">
        <v>3.5321864140480592</v>
      </c>
      <c r="W98">
        <v>10.632906890590272</v>
      </c>
      <c r="X98">
        <v>37.46855496143057</v>
      </c>
      <c r="Y98">
        <v>0</v>
      </c>
      <c r="Z98">
        <v>0.27940000000000004</v>
      </c>
      <c r="AA98">
        <v>10.705230943060082</v>
      </c>
      <c r="AB98">
        <v>10.036104000000002</v>
      </c>
      <c r="AC98">
        <v>7.3809581492068475</v>
      </c>
      <c r="AD98">
        <v>0</v>
      </c>
      <c r="AE98">
        <v>12.5575788</v>
      </c>
      <c r="AF98">
        <v>0</v>
      </c>
      <c r="AG98">
        <v>0</v>
      </c>
      <c r="AH98">
        <v>38.847209999999997</v>
      </c>
      <c r="AI98">
        <v>0</v>
      </c>
      <c r="AJ98">
        <v>0</v>
      </c>
      <c r="AK98">
        <v>12.98869</v>
      </c>
      <c r="AL98">
        <v>20.952100000000005</v>
      </c>
      <c r="AM98">
        <v>1.3408560000000003</v>
      </c>
      <c r="AN98">
        <v>0</v>
      </c>
      <c r="AO98">
        <v>6.7208399999999999</v>
      </c>
      <c r="AP98">
        <v>2.5701811935239158</v>
      </c>
      <c r="AQ98">
        <v>0</v>
      </c>
      <c r="AR98">
        <v>4.7668000000000008</v>
      </c>
      <c r="AS98">
        <v>2.5627499999999999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815.98214513611583</v>
      </c>
      <c r="DN98">
        <v>28.108615235902139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5.1700946870068397E-4</v>
      </c>
      <c r="H99">
        <f t="shared" si="2"/>
        <v>0</v>
      </c>
      <c r="I99">
        <f t="shared" si="2"/>
        <v>0</v>
      </c>
      <c r="J99">
        <f t="shared" si="2"/>
        <v>1.1792776429809359E-3</v>
      </c>
      <c r="K99">
        <f t="shared" si="2"/>
        <v>3.764481609720371</v>
      </c>
      <c r="L99">
        <f t="shared" si="2"/>
        <v>0.94601857695087777</v>
      </c>
      <c r="M99">
        <f t="shared" si="2"/>
        <v>0</v>
      </c>
      <c r="N99">
        <f t="shared" si="2"/>
        <v>0.72056205036835297</v>
      </c>
      <c r="O99">
        <f t="shared" si="2"/>
        <v>1.2090370765370122</v>
      </c>
      <c r="P99">
        <f t="shared" si="2"/>
        <v>1.5417340681349381</v>
      </c>
      <c r="Q99">
        <f t="shared" si="2"/>
        <v>0.10039993316934109</v>
      </c>
      <c r="R99">
        <f t="shared" si="2"/>
        <v>0.12919333165888619</v>
      </c>
      <c r="S99">
        <f t="shared" si="2"/>
        <v>0.13540608531340892</v>
      </c>
      <c r="T99">
        <f t="shared" si="2"/>
        <v>0</v>
      </c>
      <c r="U99">
        <f t="shared" si="2"/>
        <v>6.9913029024898163</v>
      </c>
      <c r="V99">
        <f t="shared" si="2"/>
        <v>7.6684588441119153E-2</v>
      </c>
      <c r="W99">
        <f t="shared" si="2"/>
        <v>0.25878481300056055</v>
      </c>
      <c r="X99">
        <f t="shared" si="2"/>
        <v>0.89958115222011426</v>
      </c>
      <c r="Y99">
        <f t="shared" si="2"/>
        <v>0</v>
      </c>
      <c r="Z99">
        <f t="shared" si="2"/>
        <v>3.0167516500000019E-2</v>
      </c>
      <c r="AA99">
        <f t="shared" si="2"/>
        <v>0.16453433511685697</v>
      </c>
      <c r="AB99">
        <f t="shared" si="2"/>
        <v>0.19742919500000006</v>
      </c>
      <c r="AC99">
        <f t="shared" si="2"/>
        <v>0.12296266241746488</v>
      </c>
      <c r="AD99">
        <f t="shared" si="2"/>
        <v>7.0849212500000008E-2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0.93366803699999923</v>
      </c>
      <c r="AI99">
        <f t="shared" si="2"/>
        <v>0</v>
      </c>
      <c r="AJ99">
        <f t="shared" si="2"/>
        <v>0</v>
      </c>
      <c r="AK99">
        <f t="shared" si="2"/>
        <v>0.31172855999999982</v>
      </c>
      <c r="AL99">
        <f t="shared" si="2"/>
        <v>0.5027028499999997</v>
      </c>
      <c r="AM99">
        <f t="shared" si="2"/>
        <v>2.0342410799999999E-2</v>
      </c>
      <c r="AN99">
        <f t="shared" si="2"/>
        <v>0</v>
      </c>
      <c r="AO99">
        <f t="shared" si="2"/>
        <v>0.15876117599999989</v>
      </c>
      <c r="AP99">
        <f t="shared" si="2"/>
        <v>7.0110638886633436E-2</v>
      </c>
      <c r="AQ99">
        <f t="shared" si="2"/>
        <v>0</v>
      </c>
      <c r="AR99">
        <f t="shared" si="2"/>
        <v>0.1409710999999999</v>
      </c>
      <c r="AS99">
        <f t="shared" si="2"/>
        <v>9.6854864999999971E-2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19.234757434375847</v>
      </c>
      <c r="DN99">
        <f t="shared" si="3"/>
        <v>0.66258949116159882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9.4134711161151365</v>
      </c>
      <c r="L3">
        <v>385.66834002470659</v>
      </c>
      <c r="M3">
        <v>28.228918371936135</v>
      </c>
      <c r="N3">
        <v>36.240311350499212</v>
      </c>
      <c r="O3">
        <v>0</v>
      </c>
      <c r="P3">
        <v>42.743663770698745</v>
      </c>
      <c r="Q3">
        <v>0</v>
      </c>
      <c r="R3">
        <v>6.4995847382812499</v>
      </c>
      <c r="S3">
        <v>0</v>
      </c>
      <c r="T3">
        <v>0</v>
      </c>
      <c r="U3">
        <v>64.021361034004158</v>
      </c>
      <c r="V3">
        <v>4.2641846612062553</v>
      </c>
      <c r="W3">
        <v>13.034628517165814</v>
      </c>
      <c r="X3">
        <v>45.258124780855532</v>
      </c>
      <c r="Y3">
        <v>0</v>
      </c>
      <c r="Z3">
        <v>0</v>
      </c>
      <c r="AA3">
        <v>12.929271077146675</v>
      </c>
      <c r="AB3">
        <v>12.12276</v>
      </c>
      <c r="AC3">
        <v>8.9169460386367199</v>
      </c>
      <c r="AD3">
        <v>11.22681</v>
      </c>
      <c r="AE3">
        <v>15.166195200000001</v>
      </c>
      <c r="AF3">
        <v>5.4450000000000003</v>
      </c>
      <c r="AG3">
        <v>11.959677599999997</v>
      </c>
      <c r="AH3">
        <v>46.92221</v>
      </c>
      <c r="AI3">
        <v>0</v>
      </c>
      <c r="AJ3">
        <v>0</v>
      </c>
      <c r="AK3">
        <v>15.688790000000001</v>
      </c>
      <c r="AL3">
        <v>0</v>
      </c>
      <c r="AM3">
        <v>0</v>
      </c>
      <c r="AN3">
        <v>1.07128</v>
      </c>
      <c r="AO3">
        <v>8.1179280000000009</v>
      </c>
      <c r="AP3">
        <v>4.0874763241648129</v>
      </c>
      <c r="AQ3">
        <v>13.9176</v>
      </c>
      <c r="AR3">
        <v>7.4514000000000014</v>
      </c>
      <c r="AS3">
        <v>10.069879999999998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793.1437675431057</v>
      </c>
      <c r="DN3">
        <v>27.322045062311496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9.4134711161151365</v>
      </c>
      <c r="L4">
        <v>385.66834002470659</v>
      </c>
      <c r="M4">
        <v>28.228918371936135</v>
      </c>
      <c r="N4">
        <v>36.240311350499212</v>
      </c>
      <c r="O4">
        <v>0</v>
      </c>
      <c r="P4">
        <v>42.743663770698745</v>
      </c>
      <c r="Q4">
        <v>0</v>
      </c>
      <c r="R4">
        <v>6.4995847382812499</v>
      </c>
      <c r="S4">
        <v>0</v>
      </c>
      <c r="T4">
        <v>0</v>
      </c>
      <c r="U4">
        <v>64.021361034004158</v>
      </c>
      <c r="V4">
        <v>4.2641846612062553</v>
      </c>
      <c r="W4">
        <v>13.042816455696203</v>
      </c>
      <c r="X4">
        <v>45.258124780855532</v>
      </c>
      <c r="Y4">
        <v>0</v>
      </c>
      <c r="Z4">
        <v>0</v>
      </c>
      <c r="AA4">
        <v>12.929271077146675</v>
      </c>
      <c r="AB4">
        <v>12.12276</v>
      </c>
      <c r="AC4">
        <v>8.9169460386367199</v>
      </c>
      <c r="AD4">
        <v>11.22681</v>
      </c>
      <c r="AE4">
        <v>15.166195200000001</v>
      </c>
      <c r="AF4">
        <v>5.4450000000000003</v>
      </c>
      <c r="AG4">
        <v>11.959677599999997</v>
      </c>
      <c r="AH4">
        <v>46.92221</v>
      </c>
      <c r="AI4">
        <v>0</v>
      </c>
      <c r="AJ4">
        <v>0</v>
      </c>
      <c r="AK4">
        <v>15.688790000000001</v>
      </c>
      <c r="AL4">
        <v>0</v>
      </c>
      <c r="AM4">
        <v>0</v>
      </c>
      <c r="AN4">
        <v>1.07128</v>
      </c>
      <c r="AO4">
        <v>8.1179280000000009</v>
      </c>
      <c r="AP4">
        <v>4.0874763241648129</v>
      </c>
      <c r="AQ4">
        <v>13.9176</v>
      </c>
      <c r="AR4">
        <v>14.902800000000004</v>
      </c>
      <c r="AS4">
        <v>10.069879999999998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800.35495116935147</v>
      </c>
      <c r="DN4">
        <v>27.570449374596016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9.4134711161151365</v>
      </c>
      <c r="L5">
        <v>385.66834002470659</v>
      </c>
      <c r="M5">
        <v>28.228918371936135</v>
      </c>
      <c r="N5">
        <v>36.240311350499212</v>
      </c>
      <c r="O5">
        <v>0</v>
      </c>
      <c r="P5">
        <v>42.743663770698745</v>
      </c>
      <c r="Q5">
        <v>6.1237681159420285</v>
      </c>
      <c r="R5">
        <v>6.4995847382812499</v>
      </c>
      <c r="S5">
        <v>8.1001365346922789</v>
      </c>
      <c r="T5">
        <v>0</v>
      </c>
      <c r="U5">
        <v>64.021361034004158</v>
      </c>
      <c r="V5">
        <v>4.2641846612062553</v>
      </c>
      <c r="W5">
        <v>13.042816455696203</v>
      </c>
      <c r="X5">
        <v>45.258124780855532</v>
      </c>
      <c r="Y5">
        <v>0</v>
      </c>
      <c r="Z5">
        <v>0</v>
      </c>
      <c r="AA5">
        <v>10.977957336083826</v>
      </c>
      <c r="AB5">
        <v>12.12276</v>
      </c>
      <c r="AC5">
        <v>8.9169460386367199</v>
      </c>
      <c r="AD5">
        <v>11.22681</v>
      </c>
      <c r="AE5">
        <v>15.166195200000001</v>
      </c>
      <c r="AF5">
        <v>5.4450000000000003</v>
      </c>
      <c r="AG5">
        <v>11.959677599999997</v>
      </c>
      <c r="AH5">
        <v>46.92221</v>
      </c>
      <c r="AI5">
        <v>0</v>
      </c>
      <c r="AJ5">
        <v>0</v>
      </c>
      <c r="AK5">
        <v>15.688790000000001</v>
      </c>
      <c r="AL5">
        <v>0</v>
      </c>
      <c r="AM5">
        <v>0</v>
      </c>
      <c r="AN5">
        <v>1.07128</v>
      </c>
      <c r="AO5">
        <v>8.1179280000000009</v>
      </c>
      <c r="AP5">
        <v>4.0874763241648129</v>
      </c>
      <c r="AQ5">
        <v>13.9176</v>
      </c>
      <c r="AR5">
        <v>14.902800000000004</v>
      </c>
      <c r="AS5">
        <v>10.069879999999998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812.21890928506139</v>
      </c>
      <c r="DN5">
        <v>27.979082168457452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9.4134711161151365</v>
      </c>
      <c r="L6">
        <v>385.66834002470659</v>
      </c>
      <c r="M6">
        <v>28.228918371936135</v>
      </c>
      <c r="N6">
        <v>36.240311350499212</v>
      </c>
      <c r="O6">
        <v>0</v>
      </c>
      <c r="P6">
        <v>42.743663770698745</v>
      </c>
      <c r="Q6">
        <v>6.1237681159420285</v>
      </c>
      <c r="R6">
        <v>6.4995847382812499</v>
      </c>
      <c r="S6">
        <v>8.1001365346922789</v>
      </c>
      <c r="T6">
        <v>0</v>
      </c>
      <c r="U6">
        <v>64.021361034004158</v>
      </c>
      <c r="V6">
        <v>4.2641846612062553</v>
      </c>
      <c r="W6">
        <v>13.042816455696203</v>
      </c>
      <c r="X6">
        <v>45.258124780855532</v>
      </c>
      <c r="Y6">
        <v>0</v>
      </c>
      <c r="Z6">
        <v>0</v>
      </c>
      <c r="AA6">
        <v>8.6030349984762875</v>
      </c>
      <c r="AB6">
        <v>12.12276</v>
      </c>
      <c r="AC6">
        <v>8.9169460386367199</v>
      </c>
      <c r="AD6">
        <v>11.22681</v>
      </c>
      <c r="AE6">
        <v>15.166195200000001</v>
      </c>
      <c r="AF6">
        <v>5.4450000000000003</v>
      </c>
      <c r="AG6">
        <v>11.959677599999997</v>
      </c>
      <c r="AH6">
        <v>46.92221</v>
      </c>
      <c r="AI6">
        <v>0</v>
      </c>
      <c r="AJ6">
        <v>0</v>
      </c>
      <c r="AK6">
        <v>15.688790000000001</v>
      </c>
      <c r="AL6">
        <v>0</v>
      </c>
      <c r="AM6">
        <v>0</v>
      </c>
      <c r="AN6">
        <v>1.07128</v>
      </c>
      <c r="AO6">
        <v>8.1179280000000009</v>
      </c>
      <c r="AP6">
        <v>4.0874763241648129</v>
      </c>
      <c r="AQ6">
        <v>13.9176</v>
      </c>
      <c r="AR6">
        <v>7.4514000000000014</v>
      </c>
      <c r="AS6">
        <v>10.069879999999998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802.71985760517123</v>
      </c>
      <c r="DN6">
        <v>27.651811510740067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9.4134711161151365</v>
      </c>
      <c r="L7">
        <v>385.66834002470659</v>
      </c>
      <c r="M7">
        <v>28.228918371936135</v>
      </c>
      <c r="N7">
        <v>36.240311350499212</v>
      </c>
      <c r="O7">
        <v>0</v>
      </c>
      <c r="P7">
        <v>42.743663770698745</v>
      </c>
      <c r="Q7">
        <v>6.1237681159420285</v>
      </c>
      <c r="R7">
        <v>6.4995847382812499</v>
      </c>
      <c r="S7">
        <v>8.1001365346922789</v>
      </c>
      <c r="T7">
        <v>0</v>
      </c>
      <c r="U7">
        <v>64.021361034004158</v>
      </c>
      <c r="V7">
        <v>4.2641846612062553</v>
      </c>
      <c r="W7">
        <v>13.042816455696203</v>
      </c>
      <c r="X7">
        <v>45.258124780855532</v>
      </c>
      <c r="Y7">
        <v>0</v>
      </c>
      <c r="Z7">
        <v>0</v>
      </c>
      <c r="AA7">
        <v>8.6030349984762875</v>
      </c>
      <c r="AB7">
        <v>12.12276</v>
      </c>
      <c r="AC7">
        <v>8.9169460386367199</v>
      </c>
      <c r="AD7">
        <v>11.22681</v>
      </c>
      <c r="AE7">
        <v>15.166195200000001</v>
      </c>
      <c r="AF7">
        <v>2.7225000000000001</v>
      </c>
      <c r="AG7">
        <v>11.959677599999997</v>
      </c>
      <c r="AH7">
        <v>46.92221</v>
      </c>
      <c r="AI7">
        <v>0</v>
      </c>
      <c r="AJ7">
        <v>0</v>
      </c>
      <c r="AK7">
        <v>15.688790000000001</v>
      </c>
      <c r="AL7">
        <v>0</v>
      </c>
      <c r="AM7">
        <v>0</v>
      </c>
      <c r="AN7">
        <v>1.07128</v>
      </c>
      <c r="AO7">
        <v>8.1179280000000009</v>
      </c>
      <c r="AP7">
        <v>4.0874763241648129</v>
      </c>
      <c r="AQ7">
        <v>13.9176</v>
      </c>
      <c r="AR7">
        <v>7.4514000000000014</v>
      </c>
      <c r="AS7">
        <v>10.069879999999998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800.08801679381213</v>
      </c>
      <c r="DN7">
        <v>27.561152322099097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9.4134711161151365</v>
      </c>
      <c r="L8">
        <v>385.66834002470659</v>
      </c>
      <c r="M8">
        <v>28.228918371936135</v>
      </c>
      <c r="N8">
        <v>36.240311350499212</v>
      </c>
      <c r="O8">
        <v>0</v>
      </c>
      <c r="P8">
        <v>42.743663770698745</v>
      </c>
      <c r="Q8">
        <v>6.1237681159420285</v>
      </c>
      <c r="R8">
        <v>6.4995847382812499</v>
      </c>
      <c r="S8">
        <v>8.1001365346922789</v>
      </c>
      <c r="T8">
        <v>0</v>
      </c>
      <c r="U8">
        <v>64.021361034004158</v>
      </c>
      <c r="V8">
        <v>4.2641846612062553</v>
      </c>
      <c r="W8">
        <v>13.042816455696203</v>
      </c>
      <c r="X8">
        <v>45.258124780855532</v>
      </c>
      <c r="Y8">
        <v>0</v>
      </c>
      <c r="Z8">
        <v>0</v>
      </c>
      <c r="AA8">
        <v>4.2894005485360642</v>
      </c>
      <c r="AB8">
        <v>12.12276</v>
      </c>
      <c r="AC8">
        <v>8.9169460386367199</v>
      </c>
      <c r="AD8">
        <v>11.22681</v>
      </c>
      <c r="AE8">
        <v>15.166195200000001</v>
      </c>
      <c r="AF8">
        <v>2.7225000000000001</v>
      </c>
      <c r="AG8">
        <v>11.959677599999997</v>
      </c>
      <c r="AH8">
        <v>46.92221</v>
      </c>
      <c r="AI8">
        <v>0</v>
      </c>
      <c r="AJ8">
        <v>0</v>
      </c>
      <c r="AK8">
        <v>15.688790000000001</v>
      </c>
      <c r="AL8">
        <v>0</v>
      </c>
      <c r="AM8">
        <v>0</v>
      </c>
      <c r="AN8">
        <v>1.07128</v>
      </c>
      <c r="AO8">
        <v>8.1179280000000009</v>
      </c>
      <c r="AP8">
        <v>4.0874763241648129</v>
      </c>
      <c r="AQ8">
        <v>13.9176</v>
      </c>
      <c r="AR8">
        <v>7.4514000000000014</v>
      </c>
      <c r="AS8">
        <v>10.069879999999998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795.91812393642817</v>
      </c>
      <c r="DN8">
        <v>27.417410729542837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9.4134711161151365</v>
      </c>
      <c r="L9">
        <v>385.66834002470659</v>
      </c>
      <c r="M9">
        <v>28.228918371936135</v>
      </c>
      <c r="N9">
        <v>36.240311350499212</v>
      </c>
      <c r="O9">
        <v>0</v>
      </c>
      <c r="P9">
        <v>42.743663770698745</v>
      </c>
      <c r="Q9">
        <v>6.1237681159420285</v>
      </c>
      <c r="R9">
        <v>6.4995847382812499</v>
      </c>
      <c r="S9">
        <v>8.1001365346922789</v>
      </c>
      <c r="T9">
        <v>0</v>
      </c>
      <c r="U9">
        <v>64.021361034004158</v>
      </c>
      <c r="V9">
        <v>4.2641846612062553</v>
      </c>
      <c r="W9">
        <v>13.042816455696203</v>
      </c>
      <c r="X9">
        <v>45.258124780855532</v>
      </c>
      <c r="Y9">
        <v>0</v>
      </c>
      <c r="Z9">
        <v>0</v>
      </c>
      <c r="AA9">
        <v>4.2894005485360642</v>
      </c>
      <c r="AB9">
        <v>12.12276</v>
      </c>
      <c r="AC9">
        <v>8.9169460386367199</v>
      </c>
      <c r="AD9">
        <v>11.22681</v>
      </c>
      <c r="AE9">
        <v>15.166195200000001</v>
      </c>
      <c r="AF9">
        <v>2.7225000000000001</v>
      </c>
      <c r="AG9">
        <v>11.959677599999997</v>
      </c>
      <c r="AH9">
        <v>46.92221</v>
      </c>
      <c r="AI9">
        <v>0</v>
      </c>
      <c r="AJ9">
        <v>0</v>
      </c>
      <c r="AK9">
        <v>15.688790000000001</v>
      </c>
      <c r="AL9">
        <v>0</v>
      </c>
      <c r="AM9">
        <v>0</v>
      </c>
      <c r="AN9">
        <v>1.07128</v>
      </c>
      <c r="AO9">
        <v>8.1179280000000009</v>
      </c>
      <c r="AP9">
        <v>4.0874763241648129</v>
      </c>
      <c r="AQ9">
        <v>13.9176</v>
      </c>
      <c r="AR9">
        <v>7.4514000000000014</v>
      </c>
      <c r="AS9">
        <v>4.952399999999999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790.97105602533691</v>
      </c>
      <c r="DN9">
        <v>27.246998640634125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9.4134711161151365</v>
      </c>
      <c r="L10">
        <v>385.66834002470659</v>
      </c>
      <c r="M10">
        <v>28.228918371936135</v>
      </c>
      <c r="N10">
        <v>36.240311350499212</v>
      </c>
      <c r="O10">
        <v>0</v>
      </c>
      <c r="P10">
        <v>42.743663770698745</v>
      </c>
      <c r="Q10">
        <v>6.1237681159420285</v>
      </c>
      <c r="R10">
        <v>6.4995847382812499</v>
      </c>
      <c r="S10">
        <v>8.1001365346922789</v>
      </c>
      <c r="T10">
        <v>0</v>
      </c>
      <c r="U10">
        <v>64.021361034004158</v>
      </c>
      <c r="V10">
        <v>4.2641846612062553</v>
      </c>
      <c r="W10">
        <v>13.042816455696203</v>
      </c>
      <c r="X10">
        <v>45.258124780855532</v>
      </c>
      <c r="Y10">
        <v>0</v>
      </c>
      <c r="Z10">
        <v>0</v>
      </c>
      <c r="AA10">
        <v>0</v>
      </c>
      <c r="AB10">
        <v>12.12276</v>
      </c>
      <c r="AC10">
        <v>8.9169460386367199</v>
      </c>
      <c r="AD10">
        <v>11.22681</v>
      </c>
      <c r="AE10">
        <v>15.166195200000001</v>
      </c>
      <c r="AF10">
        <v>2.7225000000000001</v>
      </c>
      <c r="AG10">
        <v>11.959677599999997</v>
      </c>
      <c r="AH10">
        <v>46.92221</v>
      </c>
      <c r="AI10">
        <v>0</v>
      </c>
      <c r="AJ10">
        <v>0</v>
      </c>
      <c r="AK10">
        <v>15.688790000000001</v>
      </c>
      <c r="AL10">
        <v>0</v>
      </c>
      <c r="AM10">
        <v>0</v>
      </c>
      <c r="AN10">
        <v>1.07128</v>
      </c>
      <c r="AO10">
        <v>8.1179280000000009</v>
      </c>
      <c r="AP10">
        <v>4.0874763241648129</v>
      </c>
      <c r="AQ10">
        <v>13.9176</v>
      </c>
      <c r="AR10">
        <v>7.4514000000000014</v>
      </c>
      <c r="AS10">
        <v>4.7460500000000003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786.62511132986572</v>
      </c>
      <c r="DN10">
        <v>27.097192787569256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9.4132841500182227</v>
      </c>
      <c r="L11">
        <v>385.66901687052683</v>
      </c>
      <c r="M11">
        <v>28.228918371936135</v>
      </c>
      <c r="N11">
        <v>36.240311350499212</v>
      </c>
      <c r="O11">
        <v>0</v>
      </c>
      <c r="P11">
        <v>42.743663770698745</v>
      </c>
      <c r="Q11">
        <v>6.1355108736059476</v>
      </c>
      <c r="R11">
        <v>6.4995847382812499</v>
      </c>
      <c r="S11">
        <v>8.0999739717223651</v>
      </c>
      <c r="T11">
        <v>0</v>
      </c>
      <c r="U11">
        <v>64.021361034004158</v>
      </c>
      <c r="V11">
        <v>4.2641846612062553</v>
      </c>
      <c r="W11">
        <v>13.042816455696203</v>
      </c>
      <c r="X11">
        <v>45.258124780855532</v>
      </c>
      <c r="Y11">
        <v>0</v>
      </c>
      <c r="Z11">
        <v>0</v>
      </c>
      <c r="AA11">
        <v>0</v>
      </c>
      <c r="AB11">
        <v>12.12276</v>
      </c>
      <c r="AC11">
        <v>8.9169460386367199</v>
      </c>
      <c r="AD11">
        <v>11.22681</v>
      </c>
      <c r="AE11">
        <v>15.166195200000001</v>
      </c>
      <c r="AF11">
        <v>2.7225000000000001</v>
      </c>
      <c r="AG11">
        <v>11.959677599999997</v>
      </c>
      <c r="AH11">
        <v>46.92221</v>
      </c>
      <c r="AI11">
        <v>0</v>
      </c>
      <c r="AJ11">
        <v>0</v>
      </c>
      <c r="AK11">
        <v>15.688790000000001</v>
      </c>
      <c r="AL11">
        <v>0</v>
      </c>
      <c r="AM11">
        <v>0</v>
      </c>
      <c r="AN11">
        <v>1.07128</v>
      </c>
      <c r="AO11">
        <v>8.1179280000000009</v>
      </c>
      <c r="AP11">
        <v>4.0874763241648129</v>
      </c>
      <c r="AQ11">
        <v>13.9176</v>
      </c>
      <c r="AR11">
        <v>7.4514000000000014</v>
      </c>
      <c r="AS11">
        <v>4.7460500000000003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786.6367794571571</v>
      </c>
      <c r="DN11">
        <v>27.097594734695285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9.4135223748897001</v>
      </c>
      <c r="L12">
        <v>385.66901687052683</v>
      </c>
      <c r="M12">
        <v>28.228918371936135</v>
      </c>
      <c r="N12">
        <v>36.240311350499212</v>
      </c>
      <c r="O12">
        <v>0</v>
      </c>
      <c r="P12">
        <v>42.743663770698745</v>
      </c>
      <c r="Q12">
        <v>6.1355108736059476</v>
      </c>
      <c r="R12">
        <v>6.4995847382812499</v>
      </c>
      <c r="S12">
        <v>8.0999739717223651</v>
      </c>
      <c r="T12">
        <v>0</v>
      </c>
      <c r="U12">
        <v>64.021361034004158</v>
      </c>
      <c r="V12">
        <v>4.2641846612062553</v>
      </c>
      <c r="W12">
        <v>13.042816455696203</v>
      </c>
      <c r="X12">
        <v>45.258124780855532</v>
      </c>
      <c r="Y12">
        <v>0</v>
      </c>
      <c r="Z12">
        <v>0</v>
      </c>
      <c r="AA12">
        <v>0</v>
      </c>
      <c r="AB12">
        <v>12.12276</v>
      </c>
      <c r="AC12">
        <v>8.9169460386367199</v>
      </c>
      <c r="AD12">
        <v>11.22681</v>
      </c>
      <c r="AE12">
        <v>15.166195200000001</v>
      </c>
      <c r="AF12">
        <v>2.7225000000000001</v>
      </c>
      <c r="AG12">
        <v>11.959677599999997</v>
      </c>
      <c r="AH12">
        <v>46.92221</v>
      </c>
      <c r="AI12">
        <v>0</v>
      </c>
      <c r="AJ12">
        <v>0</v>
      </c>
      <c r="AK12">
        <v>15.688790000000001</v>
      </c>
      <c r="AL12">
        <v>0</v>
      </c>
      <c r="AM12">
        <v>0</v>
      </c>
      <c r="AN12">
        <v>1.07128</v>
      </c>
      <c r="AO12">
        <v>8.1179280000000009</v>
      </c>
      <c r="AP12">
        <v>4.0874763241648129</v>
      </c>
      <c r="AQ12">
        <v>13.9176</v>
      </c>
      <c r="AR12">
        <v>7.4514000000000014</v>
      </c>
      <c r="AS12">
        <v>4.7460500000000003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786.63700974904839</v>
      </c>
      <c r="DN12">
        <v>27.097602667675382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9.413248998994062</v>
      </c>
      <c r="L13">
        <v>385.66901687052683</v>
      </c>
      <c r="M13">
        <v>28.228918371936135</v>
      </c>
      <c r="N13">
        <v>36.240311350499212</v>
      </c>
      <c r="O13">
        <v>0</v>
      </c>
      <c r="P13">
        <v>42.743663770698745</v>
      </c>
      <c r="Q13">
        <v>6.1355108736059476</v>
      </c>
      <c r="R13">
        <v>6.4995847382812499</v>
      </c>
      <c r="S13">
        <v>8.0999739717223651</v>
      </c>
      <c r="T13">
        <v>0</v>
      </c>
      <c r="U13">
        <v>64.021361034004158</v>
      </c>
      <c r="V13">
        <v>4.2641846612062553</v>
      </c>
      <c r="W13">
        <v>13.042816455696203</v>
      </c>
      <c r="X13">
        <v>45.258124780855532</v>
      </c>
      <c r="Y13">
        <v>0</v>
      </c>
      <c r="Z13">
        <v>0</v>
      </c>
      <c r="AA13">
        <v>0</v>
      </c>
      <c r="AB13">
        <v>12.12276</v>
      </c>
      <c r="AC13">
        <v>8.9169460386367199</v>
      </c>
      <c r="AD13">
        <v>11.22681</v>
      </c>
      <c r="AE13">
        <v>15.166195200000001</v>
      </c>
      <c r="AF13">
        <v>2.7225000000000001</v>
      </c>
      <c r="AG13">
        <v>11.959677599999997</v>
      </c>
      <c r="AH13">
        <v>46.92221</v>
      </c>
      <c r="AI13">
        <v>0</v>
      </c>
      <c r="AJ13">
        <v>0</v>
      </c>
      <c r="AK13">
        <v>15.688790000000001</v>
      </c>
      <c r="AL13">
        <v>0</v>
      </c>
      <c r="AM13">
        <v>0</v>
      </c>
      <c r="AN13">
        <v>1.07128</v>
      </c>
      <c r="AO13">
        <v>8.1179280000000009</v>
      </c>
      <c r="AP13">
        <v>4.0874763241648129</v>
      </c>
      <c r="AQ13">
        <v>11.597999999999997</v>
      </c>
      <c r="AR13">
        <v>6.4353000000000007</v>
      </c>
      <c r="AS13">
        <v>4.7460500000000003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783.41212410238461</v>
      </c>
      <c r="DN13">
        <v>26.986514938443459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9.413271075333105</v>
      </c>
      <c r="L14">
        <v>385.66901687052683</v>
      </c>
      <c r="M14">
        <v>28.228918371936135</v>
      </c>
      <c r="N14">
        <v>36.240311350499212</v>
      </c>
      <c r="O14">
        <v>0</v>
      </c>
      <c r="P14">
        <v>42.743663770698745</v>
      </c>
      <c r="Q14">
        <v>6.1355108736059476</v>
      </c>
      <c r="R14">
        <v>6.4995847382812499</v>
      </c>
      <c r="S14">
        <v>8.0999739717223651</v>
      </c>
      <c r="T14">
        <v>0</v>
      </c>
      <c r="U14">
        <v>64.021361034004158</v>
      </c>
      <c r="V14">
        <v>4.2641846612062553</v>
      </c>
      <c r="W14">
        <v>13.042816455696203</v>
      </c>
      <c r="X14">
        <v>45.258124780855532</v>
      </c>
      <c r="Y14">
        <v>0</v>
      </c>
      <c r="Z14">
        <v>0</v>
      </c>
      <c r="AA14">
        <v>0</v>
      </c>
      <c r="AB14">
        <v>12.12276</v>
      </c>
      <c r="AC14">
        <v>8.9169460386367199</v>
      </c>
      <c r="AD14">
        <v>11.22681</v>
      </c>
      <c r="AE14">
        <v>15.166195200000001</v>
      </c>
      <c r="AF14">
        <v>2.7225000000000001</v>
      </c>
      <c r="AG14">
        <v>11.959677599999997</v>
      </c>
      <c r="AH14">
        <v>46.92221</v>
      </c>
      <c r="AI14">
        <v>0</v>
      </c>
      <c r="AJ14">
        <v>0</v>
      </c>
      <c r="AK14">
        <v>15.688790000000001</v>
      </c>
      <c r="AL14">
        <v>0</v>
      </c>
      <c r="AM14">
        <v>0</v>
      </c>
      <c r="AN14">
        <v>1.07128</v>
      </c>
      <c r="AO14">
        <v>8.1179280000000009</v>
      </c>
      <c r="AP14">
        <v>4.0874763241648129</v>
      </c>
      <c r="AQ14">
        <v>9.2783999999999978</v>
      </c>
      <c r="AR14">
        <v>6.4353000000000007</v>
      </c>
      <c r="AS14">
        <v>4.7460500000000003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781.16978812347782</v>
      </c>
      <c r="DN14">
        <v>26.909272993689299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9.4135162228842759</v>
      </c>
      <c r="L15">
        <v>385.67054044918831</v>
      </c>
      <c r="M15">
        <v>28.228918371936135</v>
      </c>
      <c r="N15">
        <v>36.240311350499212</v>
      </c>
      <c r="O15">
        <v>0</v>
      </c>
      <c r="P15">
        <v>42.743663770698745</v>
      </c>
      <c r="Q15">
        <v>6.1355108736059476</v>
      </c>
      <c r="R15">
        <v>6.4995847382812499</v>
      </c>
      <c r="S15">
        <v>8.0999739717223651</v>
      </c>
      <c r="T15">
        <v>0</v>
      </c>
      <c r="U15">
        <v>64.021361034004158</v>
      </c>
      <c r="V15">
        <v>4.2641846612062553</v>
      </c>
      <c r="W15">
        <v>13.042816455696203</v>
      </c>
      <c r="X15">
        <v>45.258124780855532</v>
      </c>
      <c r="Y15">
        <v>0</v>
      </c>
      <c r="Z15">
        <v>0</v>
      </c>
      <c r="AA15">
        <v>0</v>
      </c>
      <c r="AB15">
        <v>12.12276</v>
      </c>
      <c r="AC15">
        <v>8.9169460386367199</v>
      </c>
      <c r="AD15">
        <v>11.22681</v>
      </c>
      <c r="AE15">
        <v>15.166195200000001</v>
      </c>
      <c r="AF15">
        <v>2.7225000000000001</v>
      </c>
      <c r="AG15">
        <v>11.959677599999997</v>
      </c>
      <c r="AH15">
        <v>46.92221</v>
      </c>
      <c r="AI15">
        <v>0</v>
      </c>
      <c r="AJ15">
        <v>0</v>
      </c>
      <c r="AK15">
        <v>15.688790000000001</v>
      </c>
      <c r="AL15">
        <v>0</v>
      </c>
      <c r="AM15">
        <v>0</v>
      </c>
      <c r="AN15">
        <v>1.07128</v>
      </c>
      <c r="AO15">
        <v>8.1179280000000009</v>
      </c>
      <c r="AP15">
        <v>3.7337524114967038</v>
      </c>
      <c r="AQ15">
        <v>9.2783999999999978</v>
      </c>
      <c r="AR15">
        <v>6.4353000000000007</v>
      </c>
      <c r="AS15">
        <v>4.7460500000000003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780.82957444215958</v>
      </c>
      <c r="DN15">
        <v>26.897531488552005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9.4135162228842759</v>
      </c>
      <c r="L16">
        <v>385.67054044918831</v>
      </c>
      <c r="M16">
        <v>28.228918371936135</v>
      </c>
      <c r="N16">
        <v>36.240311350499212</v>
      </c>
      <c r="O16">
        <v>0</v>
      </c>
      <c r="P16">
        <v>42.743663770698745</v>
      </c>
      <c r="Q16">
        <v>6.1355108736059476</v>
      </c>
      <c r="R16">
        <v>6.5022892906815022</v>
      </c>
      <c r="S16">
        <v>8.0999739717223651</v>
      </c>
      <c r="T16">
        <v>0</v>
      </c>
      <c r="U16">
        <v>64.021361034004158</v>
      </c>
      <c r="V16">
        <v>4.2641846612062553</v>
      </c>
      <c r="W16">
        <v>13.042816455696203</v>
      </c>
      <c r="X16">
        <v>45.258124780855532</v>
      </c>
      <c r="Y16">
        <v>0</v>
      </c>
      <c r="Z16">
        <v>0</v>
      </c>
      <c r="AA16">
        <v>0</v>
      </c>
      <c r="AB16">
        <v>12.12276</v>
      </c>
      <c r="AC16">
        <v>8.9169460386367199</v>
      </c>
      <c r="AD16">
        <v>11.22681</v>
      </c>
      <c r="AE16">
        <v>15.166195200000001</v>
      </c>
      <c r="AF16">
        <v>2.7225000000000001</v>
      </c>
      <c r="AG16">
        <v>11.959677599999997</v>
      </c>
      <c r="AH16">
        <v>46.92221</v>
      </c>
      <c r="AI16">
        <v>0</v>
      </c>
      <c r="AJ16">
        <v>0</v>
      </c>
      <c r="AK16">
        <v>15.688790000000001</v>
      </c>
      <c r="AL16">
        <v>0</v>
      </c>
      <c r="AM16">
        <v>0</v>
      </c>
      <c r="AN16">
        <v>1.07128</v>
      </c>
      <c r="AO16">
        <v>8.1179280000000009</v>
      </c>
      <c r="AP16">
        <v>3.7337524114967038</v>
      </c>
      <c r="AQ16">
        <v>9.2783999999999978</v>
      </c>
      <c r="AR16">
        <v>6.4353000000000007</v>
      </c>
      <c r="AS16">
        <v>4.7460500000000003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780.83218878250852</v>
      </c>
      <c r="DN16">
        <v>26.897621700603246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9.4135162228842759</v>
      </c>
      <c r="L17">
        <v>385.67054044918831</v>
      </c>
      <c r="M17">
        <v>28.228918371936135</v>
      </c>
      <c r="N17">
        <v>36.240311350499212</v>
      </c>
      <c r="O17">
        <v>0</v>
      </c>
      <c r="P17">
        <v>42.743663770698745</v>
      </c>
      <c r="Q17">
        <v>6.3415072415929199</v>
      </c>
      <c r="R17">
        <v>6.5022892906815022</v>
      </c>
      <c r="S17">
        <v>8.0999739717223651</v>
      </c>
      <c r="T17">
        <v>0</v>
      </c>
      <c r="U17">
        <v>64.021361034004158</v>
      </c>
      <c r="V17">
        <v>4.2659420718816055</v>
      </c>
      <c r="W17">
        <v>13.043635593828489</v>
      </c>
      <c r="X17">
        <v>45.260346843335938</v>
      </c>
      <c r="Y17">
        <v>0</v>
      </c>
      <c r="Z17">
        <v>0</v>
      </c>
      <c r="AA17">
        <v>0</v>
      </c>
      <c r="AB17">
        <v>12.12276</v>
      </c>
      <c r="AC17">
        <v>8.9169460386367199</v>
      </c>
      <c r="AD17">
        <v>11.22681</v>
      </c>
      <c r="AE17">
        <v>15.166195200000001</v>
      </c>
      <c r="AF17">
        <v>2.7225000000000001</v>
      </c>
      <c r="AG17">
        <v>11.959677599999997</v>
      </c>
      <c r="AH17">
        <v>46.92221</v>
      </c>
      <c r="AI17">
        <v>0</v>
      </c>
      <c r="AJ17">
        <v>0</v>
      </c>
      <c r="AK17">
        <v>15.688790000000001</v>
      </c>
      <c r="AL17">
        <v>0</v>
      </c>
      <c r="AM17">
        <v>0</v>
      </c>
      <c r="AN17">
        <v>1.07128</v>
      </c>
      <c r="AO17">
        <v>8.1179280000000009</v>
      </c>
      <c r="AP17">
        <v>3.7337524114967038</v>
      </c>
      <c r="AQ17">
        <v>9.2783999999999978</v>
      </c>
      <c r="AR17">
        <v>6.4353000000000007</v>
      </c>
      <c r="AS17">
        <v>4.7460500000000003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781.03596455299009</v>
      </c>
      <c r="DN17">
        <v>26.904640909396804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9.4135162228842759</v>
      </c>
      <c r="L18">
        <v>385.67054044918831</v>
      </c>
      <c r="M18">
        <v>28.228918371936135</v>
      </c>
      <c r="N18">
        <v>36.240311350499212</v>
      </c>
      <c r="O18">
        <v>0</v>
      </c>
      <c r="P18">
        <v>42.743663770698745</v>
      </c>
      <c r="Q18">
        <v>6.3415072415929199</v>
      </c>
      <c r="R18">
        <v>6.5022892906815022</v>
      </c>
      <c r="S18">
        <v>8.0999739717223651</v>
      </c>
      <c r="T18">
        <v>0</v>
      </c>
      <c r="U18">
        <v>64.021361034004158</v>
      </c>
      <c r="V18">
        <v>4.2659420718816055</v>
      </c>
      <c r="W18">
        <v>13.043635593828489</v>
      </c>
      <c r="X18">
        <v>45.257944200944038</v>
      </c>
      <c r="Y18">
        <v>0</v>
      </c>
      <c r="Z18">
        <v>0</v>
      </c>
      <c r="AA18">
        <v>0</v>
      </c>
      <c r="AB18">
        <v>12.12276</v>
      </c>
      <c r="AC18">
        <v>8.9169460386367199</v>
      </c>
      <c r="AD18">
        <v>11.22681</v>
      </c>
      <c r="AE18">
        <v>15.166195200000001</v>
      </c>
      <c r="AF18">
        <v>2.7225000000000001</v>
      </c>
      <c r="AG18">
        <v>11.959677599999997</v>
      </c>
      <c r="AH18">
        <v>46.92221</v>
      </c>
      <c r="AI18">
        <v>0</v>
      </c>
      <c r="AJ18">
        <v>0</v>
      </c>
      <c r="AK18">
        <v>15.688790000000001</v>
      </c>
      <c r="AL18">
        <v>0</v>
      </c>
      <c r="AM18">
        <v>0</v>
      </c>
      <c r="AN18">
        <v>1.07128</v>
      </c>
      <c r="AO18">
        <v>8.1179280000000009</v>
      </c>
      <c r="AP18">
        <v>3.7337524114967038</v>
      </c>
      <c r="AQ18">
        <v>9.2783999999999978</v>
      </c>
      <c r="AR18">
        <v>6.4353000000000007</v>
      </c>
      <c r="AS18">
        <v>4.7460500000000003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781.03364192858521</v>
      </c>
      <c r="DN18">
        <v>26.904560891409751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9.4135162228842759</v>
      </c>
      <c r="L19">
        <v>385.67054044918831</v>
      </c>
      <c r="M19">
        <v>28.228918371936135</v>
      </c>
      <c r="N19">
        <v>36.240311350499212</v>
      </c>
      <c r="O19">
        <v>0</v>
      </c>
      <c r="P19">
        <v>42.743663770698745</v>
      </c>
      <c r="Q19">
        <v>6.3415072415929199</v>
      </c>
      <c r="R19">
        <v>6.5022892906815022</v>
      </c>
      <c r="S19">
        <v>8.0999739717223651</v>
      </c>
      <c r="T19">
        <v>0</v>
      </c>
      <c r="U19">
        <v>64.021361034004158</v>
      </c>
      <c r="V19">
        <v>4.2659420718816055</v>
      </c>
      <c r="W19">
        <v>13.043635593828489</v>
      </c>
      <c r="X19">
        <v>45.259268606038368</v>
      </c>
      <c r="Y19">
        <v>0</v>
      </c>
      <c r="Z19">
        <v>0</v>
      </c>
      <c r="AA19">
        <v>0</v>
      </c>
      <c r="AB19">
        <v>12.12276</v>
      </c>
      <c r="AC19">
        <v>8.9169460386367199</v>
      </c>
      <c r="AD19">
        <v>11.22681</v>
      </c>
      <c r="AE19">
        <v>15.166195200000001</v>
      </c>
      <c r="AF19">
        <v>2.7225000000000001</v>
      </c>
      <c r="AG19">
        <v>11.959677599999997</v>
      </c>
      <c r="AH19">
        <v>46.92221</v>
      </c>
      <c r="AI19">
        <v>0</v>
      </c>
      <c r="AJ19">
        <v>0</v>
      </c>
      <c r="AK19">
        <v>15.688790000000001</v>
      </c>
      <c r="AL19">
        <v>0</v>
      </c>
      <c r="AM19">
        <v>0</v>
      </c>
      <c r="AN19">
        <v>1.07128</v>
      </c>
      <c r="AO19">
        <v>8.1179280000000009</v>
      </c>
      <c r="AP19">
        <v>3.7337524114967038</v>
      </c>
      <c r="AQ19">
        <v>5.2190999999999992</v>
      </c>
      <c r="AR19">
        <v>6.4353000000000007</v>
      </c>
      <c r="AS19">
        <v>4.7460500000000003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777.11079693277065</v>
      </c>
      <c r="DN19">
        <v>26.769430292318759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9.4135162228842759</v>
      </c>
      <c r="L20">
        <v>385.67054044918831</v>
      </c>
      <c r="M20">
        <v>28.228918371936135</v>
      </c>
      <c r="N20">
        <v>36.240311350499212</v>
      </c>
      <c r="O20">
        <v>0</v>
      </c>
      <c r="P20">
        <v>42.743663770698745</v>
      </c>
      <c r="Q20">
        <v>6.3415072415929199</v>
      </c>
      <c r="R20">
        <v>6.5022892906815022</v>
      </c>
      <c r="S20">
        <v>8.0999739717223651</v>
      </c>
      <c r="T20">
        <v>0</v>
      </c>
      <c r="U20">
        <v>64.021361034004158</v>
      </c>
      <c r="V20">
        <v>4.2659420718816055</v>
      </c>
      <c r="W20">
        <v>13.043635593828489</v>
      </c>
      <c r="X20">
        <v>45.259268606038368</v>
      </c>
      <c r="Y20">
        <v>0</v>
      </c>
      <c r="Z20">
        <v>0</v>
      </c>
      <c r="AA20">
        <v>0</v>
      </c>
      <c r="AB20">
        <v>12.12276</v>
      </c>
      <c r="AC20">
        <v>8.9169460386367199</v>
      </c>
      <c r="AD20">
        <v>11.22681</v>
      </c>
      <c r="AE20">
        <v>15.166195200000001</v>
      </c>
      <c r="AF20">
        <v>2.7225000000000001</v>
      </c>
      <c r="AG20">
        <v>11.959677599999997</v>
      </c>
      <c r="AH20">
        <v>46.92221</v>
      </c>
      <c r="AI20">
        <v>0</v>
      </c>
      <c r="AJ20">
        <v>0</v>
      </c>
      <c r="AK20">
        <v>15.688790000000001</v>
      </c>
      <c r="AL20">
        <v>0</v>
      </c>
      <c r="AM20">
        <v>0</v>
      </c>
      <c r="AN20">
        <v>1.07128</v>
      </c>
      <c r="AO20">
        <v>8.1179280000000009</v>
      </c>
      <c r="AP20">
        <v>3.7337524114967038</v>
      </c>
      <c r="AQ20">
        <v>4.6391999999999989</v>
      </c>
      <c r="AR20">
        <v>6.4353000000000007</v>
      </c>
      <c r="AS20">
        <v>4.7460500000000003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776.55020760277057</v>
      </c>
      <c r="DN20">
        <v>26.750119622318756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9.4135162228842759</v>
      </c>
      <c r="L21">
        <v>385.67054044918831</v>
      </c>
      <c r="M21">
        <v>28.228918371936135</v>
      </c>
      <c r="N21">
        <v>36.240311350499212</v>
      </c>
      <c r="O21">
        <v>0</v>
      </c>
      <c r="P21">
        <v>42.743663770698745</v>
      </c>
      <c r="Q21">
        <v>6.1355108736059476</v>
      </c>
      <c r="R21">
        <v>6.5022892906815022</v>
      </c>
      <c r="S21">
        <v>8.0999739717223651</v>
      </c>
      <c r="T21">
        <v>0</v>
      </c>
      <c r="U21">
        <v>64.021361034004158</v>
      </c>
      <c r="V21">
        <v>4.2659420718816055</v>
      </c>
      <c r="W21">
        <v>13.043635593828489</v>
      </c>
      <c r="X21">
        <v>45.259268606038368</v>
      </c>
      <c r="Y21">
        <v>0</v>
      </c>
      <c r="Z21">
        <v>0</v>
      </c>
      <c r="AA21">
        <v>0</v>
      </c>
      <c r="AB21">
        <v>12.12276</v>
      </c>
      <c r="AC21">
        <v>5.9386399999999995</v>
      </c>
      <c r="AD21">
        <v>11.22681</v>
      </c>
      <c r="AE21">
        <v>15.166195200000001</v>
      </c>
      <c r="AF21">
        <v>2.7225000000000001</v>
      </c>
      <c r="AG21">
        <v>11.959677599999997</v>
      </c>
      <c r="AH21">
        <v>46.92221</v>
      </c>
      <c r="AI21">
        <v>0</v>
      </c>
      <c r="AJ21">
        <v>0</v>
      </c>
      <c r="AK21">
        <v>15.688790000000001</v>
      </c>
      <c r="AL21">
        <v>0</v>
      </c>
      <c r="AM21">
        <v>0</v>
      </c>
      <c r="AN21">
        <v>1.07128</v>
      </c>
      <c r="AO21">
        <v>8.1179280000000009</v>
      </c>
      <c r="AP21">
        <v>3.7337524114967038</v>
      </c>
      <c r="AQ21">
        <v>4.6391999999999989</v>
      </c>
      <c r="AR21">
        <v>6.4353000000000007</v>
      </c>
      <c r="AS21">
        <v>4.7460500000000003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773.47194222405426</v>
      </c>
      <c r="DN21">
        <v>26.644082594411167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9.4135162228842759</v>
      </c>
      <c r="L22">
        <v>385.67054044918831</v>
      </c>
      <c r="M22">
        <v>28.228918371936135</v>
      </c>
      <c r="N22">
        <v>36.240311350499212</v>
      </c>
      <c r="O22">
        <v>0</v>
      </c>
      <c r="P22">
        <v>42.743663770698745</v>
      </c>
      <c r="Q22">
        <v>6.1355108736059476</v>
      </c>
      <c r="R22">
        <v>6.5022892906815022</v>
      </c>
      <c r="S22">
        <v>8.0999739717223651</v>
      </c>
      <c r="T22">
        <v>0</v>
      </c>
      <c r="U22">
        <v>64.021361034004158</v>
      </c>
      <c r="V22">
        <v>4.2659420718816055</v>
      </c>
      <c r="W22">
        <v>13.043635593828489</v>
      </c>
      <c r="X22">
        <v>45.259268606038368</v>
      </c>
      <c r="Y22">
        <v>0</v>
      </c>
      <c r="Z22">
        <v>0</v>
      </c>
      <c r="AA22">
        <v>0</v>
      </c>
      <c r="AB22">
        <v>12.12276</v>
      </c>
      <c r="AC22">
        <v>5.9386399999999995</v>
      </c>
      <c r="AD22">
        <v>11.22681</v>
      </c>
      <c r="AE22">
        <v>15.166195200000001</v>
      </c>
      <c r="AF22">
        <v>2.7225000000000001</v>
      </c>
      <c r="AG22">
        <v>11.959677599999997</v>
      </c>
      <c r="AH22">
        <v>46.92221</v>
      </c>
      <c r="AI22">
        <v>0</v>
      </c>
      <c r="AJ22">
        <v>0</v>
      </c>
      <c r="AK22">
        <v>15.688790000000001</v>
      </c>
      <c r="AL22">
        <v>0</v>
      </c>
      <c r="AM22">
        <v>0</v>
      </c>
      <c r="AN22">
        <v>1.07128</v>
      </c>
      <c r="AO22">
        <v>8.1179280000000009</v>
      </c>
      <c r="AP22">
        <v>3.7337524114967038</v>
      </c>
      <c r="AQ22">
        <v>4.6391999999999989</v>
      </c>
      <c r="AR22">
        <v>6.4353000000000007</v>
      </c>
      <c r="AS22">
        <v>4.7460500000000003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773.47194222405426</v>
      </c>
      <c r="DN22">
        <v>26.644082594411167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9.4135162228842759</v>
      </c>
      <c r="L23">
        <v>385.66901687052683</v>
      </c>
      <c r="M23">
        <v>28.228918371936135</v>
      </c>
      <c r="N23">
        <v>36.240311350499212</v>
      </c>
      <c r="O23">
        <v>0</v>
      </c>
      <c r="P23">
        <v>42.743663770698745</v>
      </c>
      <c r="Q23">
        <v>6.1330183406113532</v>
      </c>
      <c r="R23">
        <v>6.5022892906815022</v>
      </c>
      <c r="S23">
        <v>8.0896685282426777</v>
      </c>
      <c r="T23">
        <v>0</v>
      </c>
      <c r="U23">
        <v>64.021361034004158</v>
      </c>
      <c r="V23">
        <v>4.2659420718816055</v>
      </c>
      <c r="W23">
        <v>13.043635593828489</v>
      </c>
      <c r="X23">
        <v>45.259268606038368</v>
      </c>
      <c r="Y23">
        <v>0</v>
      </c>
      <c r="Z23">
        <v>0</v>
      </c>
      <c r="AA23">
        <v>0</v>
      </c>
      <c r="AB23">
        <v>12.12276</v>
      </c>
      <c r="AC23">
        <v>5.9386399999999995</v>
      </c>
      <c r="AD23">
        <v>11.22681</v>
      </c>
      <c r="AE23">
        <v>15.166195200000001</v>
      </c>
      <c r="AF23">
        <v>2.7225000000000001</v>
      </c>
      <c r="AG23">
        <v>11.959677599999997</v>
      </c>
      <c r="AH23">
        <v>46.92221</v>
      </c>
      <c r="AI23">
        <v>0</v>
      </c>
      <c r="AJ23">
        <v>0</v>
      </c>
      <c r="AK23">
        <v>15.688790000000001</v>
      </c>
      <c r="AL23">
        <v>0</v>
      </c>
      <c r="AM23">
        <v>0</v>
      </c>
      <c r="AN23">
        <v>1.07128</v>
      </c>
      <c r="AO23">
        <v>8.1179280000000009</v>
      </c>
      <c r="AP23">
        <v>3.7337524114967038</v>
      </c>
      <c r="AQ23">
        <v>4.6391999999999989</v>
      </c>
      <c r="AR23">
        <v>6.4353000000000007</v>
      </c>
      <c r="AS23">
        <v>4.7460500000000003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773.45809724724245</v>
      </c>
      <c r="DN23">
        <v>26.643606016087247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9.4135162228842759</v>
      </c>
      <c r="L24">
        <v>385.66901687052683</v>
      </c>
      <c r="M24">
        <v>28.228918371936135</v>
      </c>
      <c r="N24">
        <v>36.240311350499212</v>
      </c>
      <c r="O24">
        <v>0</v>
      </c>
      <c r="P24">
        <v>42.743663770698745</v>
      </c>
      <c r="Q24">
        <v>6.1330183406113532</v>
      </c>
      <c r="R24">
        <v>6.5022892906815022</v>
      </c>
      <c r="S24">
        <v>8.0998363636363653</v>
      </c>
      <c r="T24">
        <v>0</v>
      </c>
      <c r="U24">
        <v>64.021361034004158</v>
      </c>
      <c r="V24">
        <v>4.2659420718816055</v>
      </c>
      <c r="W24">
        <v>13.043635593828489</v>
      </c>
      <c r="X24">
        <v>45.259268606038368</v>
      </c>
      <c r="Y24">
        <v>0</v>
      </c>
      <c r="Z24">
        <v>0</v>
      </c>
      <c r="AA24">
        <v>0</v>
      </c>
      <c r="AB24">
        <v>12.12276</v>
      </c>
      <c r="AC24">
        <v>5.9386399999999995</v>
      </c>
      <c r="AD24">
        <v>11.22681</v>
      </c>
      <c r="AE24">
        <v>15.166195200000001</v>
      </c>
      <c r="AF24">
        <v>2.7225000000000001</v>
      </c>
      <c r="AG24">
        <v>11.959677599999997</v>
      </c>
      <c r="AH24">
        <v>46.92221</v>
      </c>
      <c r="AI24">
        <v>0</v>
      </c>
      <c r="AJ24">
        <v>0</v>
      </c>
      <c r="AK24">
        <v>15.688790000000001</v>
      </c>
      <c r="AL24">
        <v>0</v>
      </c>
      <c r="AM24">
        <v>0</v>
      </c>
      <c r="AN24">
        <v>1.07128</v>
      </c>
      <c r="AO24">
        <v>8.1179280000000009</v>
      </c>
      <c r="AP24">
        <v>3.7337524114967038</v>
      </c>
      <c r="AQ24">
        <v>4.6391999999999989</v>
      </c>
      <c r="AR24">
        <v>6.4353000000000007</v>
      </c>
      <c r="AS24">
        <v>4.7460500000000003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773.46792631295182</v>
      </c>
      <c r="DN24">
        <v>26.643944785771538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9.4133634594977007</v>
      </c>
      <c r="L25">
        <v>385.67054044918831</v>
      </c>
      <c r="M25">
        <v>28.228918371936135</v>
      </c>
      <c r="N25">
        <v>36.240311350499212</v>
      </c>
      <c r="O25">
        <v>0</v>
      </c>
      <c r="P25">
        <v>42.743663770698745</v>
      </c>
      <c r="Q25">
        <v>6.1355108736059476</v>
      </c>
      <c r="R25">
        <v>6.5022892906815022</v>
      </c>
      <c r="S25">
        <v>8.0999739717223651</v>
      </c>
      <c r="T25">
        <v>0</v>
      </c>
      <c r="U25">
        <v>64.021361034004158</v>
      </c>
      <c r="V25">
        <v>4.2659420718816055</v>
      </c>
      <c r="W25">
        <v>13.043635593828489</v>
      </c>
      <c r="X25">
        <v>45.259268606038368</v>
      </c>
      <c r="Y25">
        <v>0</v>
      </c>
      <c r="Z25">
        <v>0</v>
      </c>
      <c r="AA25">
        <v>0</v>
      </c>
      <c r="AB25">
        <v>12.12276</v>
      </c>
      <c r="AC25">
        <v>5.9386399999999995</v>
      </c>
      <c r="AD25">
        <v>11.22681</v>
      </c>
      <c r="AE25">
        <v>15.166195200000001</v>
      </c>
      <c r="AF25">
        <v>2.7225000000000001</v>
      </c>
      <c r="AG25">
        <v>11.959677599999997</v>
      </c>
      <c r="AH25">
        <v>46.92221</v>
      </c>
      <c r="AI25">
        <v>0</v>
      </c>
      <c r="AJ25">
        <v>0</v>
      </c>
      <c r="AK25">
        <v>15.688790000000001</v>
      </c>
      <c r="AL25">
        <v>0</v>
      </c>
      <c r="AM25">
        <v>0</v>
      </c>
      <c r="AN25">
        <v>1.07128</v>
      </c>
      <c r="AO25">
        <v>7.9375296000000013</v>
      </c>
      <c r="AP25">
        <v>3.7337524114967038</v>
      </c>
      <c r="AQ25">
        <v>4.6391999999999989</v>
      </c>
      <c r="AR25">
        <v>6.4353000000000007</v>
      </c>
      <c r="AS25">
        <v>4.7460500000000003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773.2974033016784</v>
      </c>
      <c r="DN25">
        <v>26.638070353400504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9.4133634594977007</v>
      </c>
      <c r="L26">
        <v>385.67054044918831</v>
      </c>
      <c r="M26">
        <v>28.228918371936135</v>
      </c>
      <c r="N26">
        <v>36.240311350499212</v>
      </c>
      <c r="O26">
        <v>0</v>
      </c>
      <c r="P26">
        <v>42.743663770698745</v>
      </c>
      <c r="Q26">
        <v>6.1355108736059476</v>
      </c>
      <c r="R26">
        <v>6.5022892906815022</v>
      </c>
      <c r="S26">
        <v>8.0999739717223651</v>
      </c>
      <c r="T26">
        <v>0</v>
      </c>
      <c r="U26">
        <v>64.021361034004158</v>
      </c>
      <c r="V26">
        <v>4.2659420718816055</v>
      </c>
      <c r="W26">
        <v>13.043635593828489</v>
      </c>
      <c r="X26">
        <v>45.259268606038368</v>
      </c>
      <c r="Y26">
        <v>0</v>
      </c>
      <c r="Z26">
        <v>0</v>
      </c>
      <c r="AA26">
        <v>0</v>
      </c>
      <c r="AB26">
        <v>12.12276</v>
      </c>
      <c r="AC26">
        <v>5.9386399999999995</v>
      </c>
      <c r="AD26">
        <v>11.22681</v>
      </c>
      <c r="AE26">
        <v>15.166195200000001</v>
      </c>
      <c r="AF26">
        <v>2.7225000000000001</v>
      </c>
      <c r="AG26">
        <v>11.959677599999997</v>
      </c>
      <c r="AH26">
        <v>46.92221</v>
      </c>
      <c r="AI26">
        <v>0</v>
      </c>
      <c r="AJ26">
        <v>0</v>
      </c>
      <c r="AK26">
        <v>15.688790000000001</v>
      </c>
      <c r="AL26">
        <v>0</v>
      </c>
      <c r="AM26">
        <v>0</v>
      </c>
      <c r="AN26">
        <v>1.07128</v>
      </c>
      <c r="AO26">
        <v>7.9375296000000013</v>
      </c>
      <c r="AP26">
        <v>3.7337524114967038</v>
      </c>
      <c r="AQ26">
        <v>4.6391999999999989</v>
      </c>
      <c r="AR26">
        <v>6.4353000000000007</v>
      </c>
      <c r="AS26">
        <v>4.7460500000000003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773.2974033016784</v>
      </c>
      <c r="DN26">
        <v>26.638070353400504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9.4134339695941556</v>
      </c>
      <c r="L27">
        <v>385.67054044918831</v>
      </c>
      <c r="M27">
        <v>28.228918371936135</v>
      </c>
      <c r="N27">
        <v>36.240311350499212</v>
      </c>
      <c r="O27">
        <v>0</v>
      </c>
      <c r="P27">
        <v>42.743663770698745</v>
      </c>
      <c r="Q27">
        <v>6.3402952178130514</v>
      </c>
      <c r="R27">
        <v>6.5022892906815022</v>
      </c>
      <c r="S27">
        <v>8.0999739717223651</v>
      </c>
      <c r="T27">
        <v>0</v>
      </c>
      <c r="U27">
        <v>64.021361034004158</v>
      </c>
      <c r="V27">
        <v>4.2659420718816055</v>
      </c>
      <c r="W27">
        <v>13.043635593828489</v>
      </c>
      <c r="X27">
        <v>45.259268606038368</v>
      </c>
      <c r="Y27">
        <v>0</v>
      </c>
      <c r="Z27">
        <v>0</v>
      </c>
      <c r="AA27">
        <v>0</v>
      </c>
      <c r="AB27">
        <v>12.12276</v>
      </c>
      <c r="AC27">
        <v>5.9386399999999995</v>
      </c>
      <c r="AD27">
        <v>11.22681</v>
      </c>
      <c r="AE27">
        <v>15.166195200000001</v>
      </c>
      <c r="AF27">
        <v>2.7225000000000001</v>
      </c>
      <c r="AG27">
        <v>11.959677599999997</v>
      </c>
      <c r="AH27">
        <v>46.92221</v>
      </c>
      <c r="AI27">
        <v>0</v>
      </c>
      <c r="AJ27">
        <v>0</v>
      </c>
      <c r="AK27">
        <v>15.688790000000001</v>
      </c>
      <c r="AL27">
        <v>0</v>
      </c>
      <c r="AM27">
        <v>0</v>
      </c>
      <c r="AN27">
        <v>1.07128</v>
      </c>
      <c r="AO27">
        <v>7.9375296000000013</v>
      </c>
      <c r="AP27">
        <v>3.7337524114967038</v>
      </c>
      <c r="AQ27">
        <v>4.6391999999999989</v>
      </c>
      <c r="AR27">
        <v>6.4353000000000007</v>
      </c>
      <c r="AS27">
        <v>4.7460500000000003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773.49543654581555</v>
      </c>
      <c r="DN27">
        <v>26.644891963566874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9.4134339695941556</v>
      </c>
      <c r="L28">
        <v>385.67054044918831</v>
      </c>
      <c r="M28">
        <v>28.228918371936135</v>
      </c>
      <c r="N28">
        <v>36.240311350499212</v>
      </c>
      <c r="O28">
        <v>0</v>
      </c>
      <c r="P28">
        <v>42.743663770698745</v>
      </c>
      <c r="Q28">
        <v>6.3413930229479254</v>
      </c>
      <c r="R28">
        <v>6.5022892906815022</v>
      </c>
      <c r="S28">
        <v>8.0999739717223651</v>
      </c>
      <c r="T28">
        <v>0</v>
      </c>
      <c r="U28">
        <v>64.021361034004158</v>
      </c>
      <c r="V28">
        <v>4.2659420718816055</v>
      </c>
      <c r="W28">
        <v>13.043635593828489</v>
      </c>
      <c r="X28">
        <v>45.259268606038368</v>
      </c>
      <c r="Y28">
        <v>0</v>
      </c>
      <c r="Z28">
        <v>0</v>
      </c>
      <c r="AA28">
        <v>0</v>
      </c>
      <c r="AB28">
        <v>12.12276</v>
      </c>
      <c r="AC28">
        <v>5.9386399999999995</v>
      </c>
      <c r="AD28">
        <v>11.22681</v>
      </c>
      <c r="AE28">
        <v>15.166195200000001</v>
      </c>
      <c r="AF28">
        <v>2.7225000000000001</v>
      </c>
      <c r="AG28">
        <v>11.959677599999997</v>
      </c>
      <c r="AH28">
        <v>46.92221</v>
      </c>
      <c r="AI28">
        <v>0</v>
      </c>
      <c r="AJ28">
        <v>0</v>
      </c>
      <c r="AK28">
        <v>15.688790000000001</v>
      </c>
      <c r="AL28">
        <v>0</v>
      </c>
      <c r="AM28">
        <v>0</v>
      </c>
      <c r="AN28">
        <v>1.07128</v>
      </c>
      <c r="AO28">
        <v>7.9375296000000013</v>
      </c>
      <c r="AP28">
        <v>3.7337524114967038</v>
      </c>
      <c r="AQ28">
        <v>4.6391999999999989</v>
      </c>
      <c r="AR28">
        <v>14.902800000000004</v>
      </c>
      <c r="AS28">
        <v>4.7460500000000003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781.68203012168169</v>
      </c>
      <c r="DN28">
        <v>26.926896192835599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9.0100838509019336</v>
      </c>
      <c r="L29">
        <v>385.66901687052683</v>
      </c>
      <c r="M29">
        <v>28.228918371936135</v>
      </c>
      <c r="N29">
        <v>36.240311350499212</v>
      </c>
      <c r="O29">
        <v>0</v>
      </c>
      <c r="P29">
        <v>42.743663770698745</v>
      </c>
      <c r="Q29">
        <v>6.1330183406113532</v>
      </c>
      <c r="R29">
        <v>6.5022892906815022</v>
      </c>
      <c r="S29">
        <v>8.0998363636363653</v>
      </c>
      <c r="T29">
        <v>0</v>
      </c>
      <c r="U29">
        <v>64.021361034004158</v>
      </c>
      <c r="V29">
        <v>4.2659420718816055</v>
      </c>
      <c r="W29">
        <v>13.043635593828489</v>
      </c>
      <c r="X29">
        <v>45.259268606038368</v>
      </c>
      <c r="Y29">
        <v>0</v>
      </c>
      <c r="Z29">
        <v>0</v>
      </c>
      <c r="AA29">
        <v>0</v>
      </c>
      <c r="AB29">
        <v>12.12276</v>
      </c>
      <c r="AC29">
        <v>5.9386399999999995</v>
      </c>
      <c r="AD29">
        <v>11.22681</v>
      </c>
      <c r="AE29">
        <v>15.166195200000001</v>
      </c>
      <c r="AF29">
        <v>2.7225000000000001</v>
      </c>
      <c r="AG29">
        <v>11.959677599999997</v>
      </c>
      <c r="AH29">
        <v>46.92221</v>
      </c>
      <c r="AI29">
        <v>0</v>
      </c>
      <c r="AJ29">
        <v>0</v>
      </c>
      <c r="AK29">
        <v>15.688790000000001</v>
      </c>
      <c r="AL29">
        <v>0</v>
      </c>
      <c r="AM29">
        <v>0</v>
      </c>
      <c r="AN29">
        <v>1.07128</v>
      </c>
      <c r="AO29">
        <v>7.9375296000000013</v>
      </c>
      <c r="AP29">
        <v>3.7337524114967038</v>
      </c>
      <c r="AQ29">
        <v>2.5902200000000004</v>
      </c>
      <c r="AR29">
        <v>14.902800000000004</v>
      </c>
      <c r="AS29">
        <v>4.7460500000000003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779.10832015360495</v>
      </c>
      <c r="DN29">
        <v>26.838240173136011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9.4135162228842759</v>
      </c>
      <c r="L30">
        <v>385.66901687052683</v>
      </c>
      <c r="M30">
        <v>28.228918371936135</v>
      </c>
      <c r="N30">
        <v>36.240311350499212</v>
      </c>
      <c r="O30">
        <v>0</v>
      </c>
      <c r="P30">
        <v>42.743663770698745</v>
      </c>
      <c r="Q30">
        <v>6.1330183406113532</v>
      </c>
      <c r="R30">
        <v>6.5022892906815022</v>
      </c>
      <c r="S30">
        <v>8.0998363636363653</v>
      </c>
      <c r="T30">
        <v>0</v>
      </c>
      <c r="U30">
        <v>64.021361034004158</v>
      </c>
      <c r="V30">
        <v>4.2659420718816055</v>
      </c>
      <c r="W30">
        <v>13.043635593828489</v>
      </c>
      <c r="X30">
        <v>45.259268606038368</v>
      </c>
      <c r="Y30">
        <v>0</v>
      </c>
      <c r="Z30">
        <v>0</v>
      </c>
      <c r="AA30">
        <v>3.9743598302820029</v>
      </c>
      <c r="AB30">
        <v>12.12276</v>
      </c>
      <c r="AC30">
        <v>5.9386399999999995</v>
      </c>
      <c r="AD30">
        <v>11.22681</v>
      </c>
      <c r="AE30">
        <v>15.166195200000001</v>
      </c>
      <c r="AF30">
        <v>2.7225000000000001</v>
      </c>
      <c r="AG30">
        <v>11.959677599999997</v>
      </c>
      <c r="AH30">
        <v>46.92221</v>
      </c>
      <c r="AI30">
        <v>0</v>
      </c>
      <c r="AJ30">
        <v>0</v>
      </c>
      <c r="AK30">
        <v>15.688790000000001</v>
      </c>
      <c r="AL30">
        <v>0</v>
      </c>
      <c r="AM30">
        <v>0</v>
      </c>
      <c r="AN30">
        <v>1.07128</v>
      </c>
      <c r="AO30">
        <v>7.9375296000000013</v>
      </c>
      <c r="AP30">
        <v>3.7337524114967038</v>
      </c>
      <c r="AQ30">
        <v>0</v>
      </c>
      <c r="AR30">
        <v>6.4353000000000007</v>
      </c>
      <c r="AS30">
        <v>4.7460500000000003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772.65074394226815</v>
      </c>
      <c r="DN30">
        <v>26.615888586737093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9.4135162228842759</v>
      </c>
      <c r="L31">
        <v>385.66901687052683</v>
      </c>
      <c r="M31">
        <v>28.228918371936135</v>
      </c>
      <c r="N31">
        <v>36.240311350499212</v>
      </c>
      <c r="O31">
        <v>0</v>
      </c>
      <c r="P31">
        <v>42.743663770698745</v>
      </c>
      <c r="Q31">
        <v>6.1330183406113532</v>
      </c>
      <c r="R31">
        <v>6.5022892906815022</v>
      </c>
      <c r="S31">
        <v>8.0998363636363653</v>
      </c>
      <c r="T31">
        <v>0</v>
      </c>
      <c r="U31">
        <v>64.021361034004158</v>
      </c>
      <c r="V31">
        <v>4.2659420718816055</v>
      </c>
      <c r="W31">
        <v>13.043635593828489</v>
      </c>
      <c r="X31">
        <v>45.259268606038368</v>
      </c>
      <c r="Y31">
        <v>0</v>
      </c>
      <c r="Z31">
        <v>0</v>
      </c>
      <c r="AA31">
        <v>4.2894005485360642</v>
      </c>
      <c r="AB31">
        <v>12.12276</v>
      </c>
      <c r="AC31">
        <v>5.9386399999999995</v>
      </c>
      <c r="AD31">
        <v>11.22681</v>
      </c>
      <c r="AE31">
        <v>15.166195200000001</v>
      </c>
      <c r="AF31">
        <v>2.7225000000000001</v>
      </c>
      <c r="AG31">
        <v>11.959677599999997</v>
      </c>
      <c r="AH31">
        <v>46.92221</v>
      </c>
      <c r="AI31">
        <v>0</v>
      </c>
      <c r="AJ31">
        <v>0</v>
      </c>
      <c r="AK31">
        <v>15.688790000000001</v>
      </c>
      <c r="AL31">
        <v>0</v>
      </c>
      <c r="AM31">
        <v>0</v>
      </c>
      <c r="AN31">
        <v>1.07128</v>
      </c>
      <c r="AO31">
        <v>7.9375296000000013</v>
      </c>
      <c r="AP31">
        <v>3.7337524114967038</v>
      </c>
      <c r="AQ31">
        <v>0</v>
      </c>
      <c r="AR31">
        <v>6.4353000000000007</v>
      </c>
      <c r="AS31">
        <v>4.7460500000000003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772.95528669627663</v>
      </c>
      <c r="DN31">
        <v>26.626386550982708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9.4135162228842759</v>
      </c>
      <c r="L32">
        <v>385.66901687052683</v>
      </c>
      <c r="M32">
        <v>28.228918371936135</v>
      </c>
      <c r="N32">
        <v>36.240311350499212</v>
      </c>
      <c r="O32">
        <v>0</v>
      </c>
      <c r="P32">
        <v>42.743663770698745</v>
      </c>
      <c r="Q32">
        <v>6.1330183406113532</v>
      </c>
      <c r="R32">
        <v>6.5022892906815022</v>
      </c>
      <c r="S32">
        <v>8.0998363636363653</v>
      </c>
      <c r="T32">
        <v>0</v>
      </c>
      <c r="U32">
        <v>64.021361034004158</v>
      </c>
      <c r="V32">
        <v>4.2659420718816055</v>
      </c>
      <c r="W32">
        <v>13.043635593828489</v>
      </c>
      <c r="X32">
        <v>45.259268606038368</v>
      </c>
      <c r="Y32">
        <v>0</v>
      </c>
      <c r="Z32">
        <v>0</v>
      </c>
      <c r="AA32">
        <v>4.2894005485360642</v>
      </c>
      <c r="AB32">
        <v>12.12276</v>
      </c>
      <c r="AC32">
        <v>5.9386399999999995</v>
      </c>
      <c r="AD32">
        <v>8.3897099999999991</v>
      </c>
      <c r="AE32">
        <v>15.166195200000001</v>
      </c>
      <c r="AF32">
        <v>2.7225000000000001</v>
      </c>
      <c r="AG32">
        <v>11.959677599999997</v>
      </c>
      <c r="AH32">
        <v>46.92221</v>
      </c>
      <c r="AI32">
        <v>0</v>
      </c>
      <c r="AJ32">
        <v>0</v>
      </c>
      <c r="AK32">
        <v>15.688790000000001</v>
      </c>
      <c r="AL32">
        <v>0</v>
      </c>
      <c r="AM32">
        <v>0</v>
      </c>
      <c r="AN32">
        <v>1.07128</v>
      </c>
      <c r="AO32">
        <v>7.9375296000000013</v>
      </c>
      <c r="AP32">
        <v>3.7337524114967038</v>
      </c>
      <c r="AQ32">
        <v>0</v>
      </c>
      <c r="AR32">
        <v>6.4353000000000007</v>
      </c>
      <c r="AS32">
        <v>4.7460500000000003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770.21266209559542</v>
      </c>
      <c r="DN32">
        <v>26.531911151664012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9.4135162228842759</v>
      </c>
      <c r="L33">
        <v>385.66901687052683</v>
      </c>
      <c r="M33">
        <v>28.228918371936135</v>
      </c>
      <c r="N33">
        <v>36.240311350499212</v>
      </c>
      <c r="O33">
        <v>0</v>
      </c>
      <c r="P33">
        <v>42.743663770698745</v>
      </c>
      <c r="Q33">
        <v>6.1330183406113532</v>
      </c>
      <c r="R33">
        <v>6.5022892906815022</v>
      </c>
      <c r="S33">
        <v>8.0998363636363653</v>
      </c>
      <c r="T33">
        <v>0</v>
      </c>
      <c r="U33">
        <v>64.02294780281062</v>
      </c>
      <c r="V33">
        <v>4.2659420718816055</v>
      </c>
      <c r="W33">
        <v>13.043635593828489</v>
      </c>
      <c r="X33">
        <v>45.259268606038368</v>
      </c>
      <c r="Y33">
        <v>0</v>
      </c>
      <c r="Z33">
        <v>0</v>
      </c>
      <c r="AA33">
        <v>4.2894005485360642</v>
      </c>
      <c r="AB33">
        <v>12.12276</v>
      </c>
      <c r="AC33">
        <v>5.9386399999999995</v>
      </c>
      <c r="AD33">
        <v>5.5931399999999991</v>
      </c>
      <c r="AE33">
        <v>15.166195200000001</v>
      </c>
      <c r="AF33">
        <v>2.7225000000000001</v>
      </c>
      <c r="AG33">
        <v>11.959677599999997</v>
      </c>
      <c r="AH33">
        <v>46.92221</v>
      </c>
      <c r="AI33">
        <v>0</v>
      </c>
      <c r="AJ33">
        <v>0</v>
      </c>
      <c r="AK33">
        <v>15.688790000000001</v>
      </c>
      <c r="AL33">
        <v>0</v>
      </c>
      <c r="AM33">
        <v>0</v>
      </c>
      <c r="AN33">
        <v>1.07128</v>
      </c>
      <c r="AO33">
        <v>7.9375296000000013</v>
      </c>
      <c r="AP33">
        <v>3.7337524114967038</v>
      </c>
      <c r="AQ33">
        <v>0</v>
      </c>
      <c r="AR33">
        <v>6.4353000000000007</v>
      </c>
      <c r="AS33">
        <v>4.5396999999999998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767.31127333771258</v>
      </c>
      <c r="DN33">
        <v>26.431966678353202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9.4135162228842759</v>
      </c>
      <c r="L34">
        <v>385.66901687052683</v>
      </c>
      <c r="M34">
        <v>28.228918371936135</v>
      </c>
      <c r="N34">
        <v>36.240311350499212</v>
      </c>
      <c r="O34">
        <v>0</v>
      </c>
      <c r="P34">
        <v>42.743663770698745</v>
      </c>
      <c r="Q34">
        <v>6.1330183406113532</v>
      </c>
      <c r="R34">
        <v>6.5022892906815022</v>
      </c>
      <c r="S34">
        <v>8.0998363636363653</v>
      </c>
      <c r="T34">
        <v>0</v>
      </c>
      <c r="U34">
        <v>64.02294780281062</v>
      </c>
      <c r="V34">
        <v>4.2659420718816055</v>
      </c>
      <c r="W34">
        <v>13.043635593828489</v>
      </c>
      <c r="X34">
        <v>45.260346843335938</v>
      </c>
      <c r="Y34">
        <v>0</v>
      </c>
      <c r="Z34">
        <v>0</v>
      </c>
      <c r="AA34">
        <v>8.6030349984762875</v>
      </c>
      <c r="AB34">
        <v>12.12276</v>
      </c>
      <c r="AC34">
        <v>5.9386399999999995</v>
      </c>
      <c r="AD34">
        <v>2.7965699999999996</v>
      </c>
      <c r="AE34">
        <v>15.166195200000001</v>
      </c>
      <c r="AF34">
        <v>2.7225000000000001</v>
      </c>
      <c r="AG34">
        <v>11.959677599999997</v>
      </c>
      <c r="AH34">
        <v>46.92221</v>
      </c>
      <c r="AI34">
        <v>0</v>
      </c>
      <c r="AJ34">
        <v>0</v>
      </c>
      <c r="AK34">
        <v>15.688790000000001</v>
      </c>
      <c r="AL34">
        <v>0</v>
      </c>
      <c r="AM34">
        <v>0</v>
      </c>
      <c r="AN34">
        <v>1.07128</v>
      </c>
      <c r="AO34">
        <v>7.9375296000000013</v>
      </c>
      <c r="AP34">
        <v>3.7337524114967038</v>
      </c>
      <c r="AQ34">
        <v>0</v>
      </c>
      <c r="AR34">
        <v>6.4353000000000007</v>
      </c>
      <c r="AS34">
        <v>4.5396999999999998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768.77876423415785</v>
      </c>
      <c r="DN34">
        <v>26.482618469145724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9.4135162228842759</v>
      </c>
      <c r="L35">
        <v>385.66901687052683</v>
      </c>
      <c r="M35">
        <v>28.228918371936135</v>
      </c>
      <c r="N35">
        <v>36.240311350499212</v>
      </c>
      <c r="O35">
        <v>0</v>
      </c>
      <c r="P35">
        <v>42.743663770698745</v>
      </c>
      <c r="Q35">
        <v>6.1330183406113532</v>
      </c>
      <c r="R35">
        <v>6.5022892906815022</v>
      </c>
      <c r="S35">
        <v>8.0998363636363653</v>
      </c>
      <c r="T35">
        <v>0</v>
      </c>
      <c r="U35">
        <v>64.02294780281062</v>
      </c>
      <c r="V35">
        <v>4.2659420718816055</v>
      </c>
      <c r="W35">
        <v>13.043635593828489</v>
      </c>
      <c r="X35">
        <v>45.260346843335938</v>
      </c>
      <c r="Y35">
        <v>0</v>
      </c>
      <c r="Z35">
        <v>2.0007000000000001</v>
      </c>
      <c r="AA35">
        <v>8.6195140514311142</v>
      </c>
      <c r="AB35">
        <v>12.12276</v>
      </c>
      <c r="AC35">
        <v>5.9386399999999995</v>
      </c>
      <c r="AD35">
        <v>0</v>
      </c>
      <c r="AE35">
        <v>15.166195200000001</v>
      </c>
      <c r="AF35">
        <v>2.7225000000000001</v>
      </c>
      <c r="AG35">
        <v>11.959677599999997</v>
      </c>
      <c r="AH35">
        <v>46.92221</v>
      </c>
      <c r="AI35">
        <v>0</v>
      </c>
      <c r="AJ35">
        <v>0</v>
      </c>
      <c r="AK35">
        <v>15.688790000000001</v>
      </c>
      <c r="AL35">
        <v>0</v>
      </c>
      <c r="AM35">
        <v>0</v>
      </c>
      <c r="AN35">
        <v>1.07128</v>
      </c>
      <c r="AO35">
        <v>7.9375296000000013</v>
      </c>
      <c r="AP35">
        <v>3.7337524114967038</v>
      </c>
      <c r="AQ35">
        <v>0</v>
      </c>
      <c r="AR35">
        <v>6.4353000000000007</v>
      </c>
      <c r="AS35">
        <v>4.5396999999999998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768.02532643157474</v>
      </c>
      <c r="DN35">
        <v>26.456665324683765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9.4135162228842759</v>
      </c>
      <c r="L36">
        <v>385.66901687052683</v>
      </c>
      <c r="M36">
        <v>28.228918371936135</v>
      </c>
      <c r="N36">
        <v>36.240311350499212</v>
      </c>
      <c r="O36">
        <v>0</v>
      </c>
      <c r="P36">
        <v>42.743663770698745</v>
      </c>
      <c r="Q36">
        <v>6.1330183406113532</v>
      </c>
      <c r="R36">
        <v>6.5022892906815022</v>
      </c>
      <c r="S36">
        <v>8.0998363636363653</v>
      </c>
      <c r="T36">
        <v>0</v>
      </c>
      <c r="U36">
        <v>64.02294780281062</v>
      </c>
      <c r="V36">
        <v>4.2659420718816055</v>
      </c>
      <c r="W36">
        <v>13.043635593828489</v>
      </c>
      <c r="X36">
        <v>45.260346843335938</v>
      </c>
      <c r="Y36">
        <v>0</v>
      </c>
      <c r="Z36">
        <v>2.0007000000000001</v>
      </c>
      <c r="AA36">
        <v>8.6195140514311142</v>
      </c>
      <c r="AB36">
        <v>12.12276</v>
      </c>
      <c r="AC36">
        <v>5.9386399999999995</v>
      </c>
      <c r="AD36">
        <v>0</v>
      </c>
      <c r="AE36">
        <v>15.166195200000001</v>
      </c>
      <c r="AF36">
        <v>2.7225000000000001</v>
      </c>
      <c r="AG36">
        <v>11.959677599999997</v>
      </c>
      <c r="AH36">
        <v>46.92221</v>
      </c>
      <c r="AI36">
        <v>0</v>
      </c>
      <c r="AJ36">
        <v>0</v>
      </c>
      <c r="AK36">
        <v>15.688790000000001</v>
      </c>
      <c r="AL36">
        <v>0</v>
      </c>
      <c r="AM36">
        <v>0</v>
      </c>
      <c r="AN36">
        <v>1.07128</v>
      </c>
      <c r="AO36">
        <v>7.9375296000000013</v>
      </c>
      <c r="AP36">
        <v>3.7337524114967038</v>
      </c>
      <c r="AQ36">
        <v>0</v>
      </c>
      <c r="AR36">
        <v>6.4353000000000007</v>
      </c>
      <c r="AS36">
        <v>4.5396999999999998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768.02532643157474</v>
      </c>
      <c r="DN36">
        <v>26.456665324683765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9.4135162228842759</v>
      </c>
      <c r="L37">
        <v>385.66901687052683</v>
      </c>
      <c r="M37">
        <v>28.228918371936135</v>
      </c>
      <c r="N37">
        <v>36.240311350499212</v>
      </c>
      <c r="O37">
        <v>0</v>
      </c>
      <c r="P37">
        <v>42.743663770698745</v>
      </c>
      <c r="Q37">
        <v>6.1330183406113532</v>
      </c>
      <c r="R37">
        <v>6.5022892906815022</v>
      </c>
      <c r="S37">
        <v>8.0998363636363653</v>
      </c>
      <c r="T37">
        <v>0</v>
      </c>
      <c r="U37">
        <v>64.02294780281062</v>
      </c>
      <c r="V37">
        <v>4.2659420718816055</v>
      </c>
      <c r="W37">
        <v>13.043635593828489</v>
      </c>
      <c r="X37">
        <v>45.260346843335938</v>
      </c>
      <c r="Y37">
        <v>0</v>
      </c>
      <c r="Z37">
        <v>2.0007000000000001</v>
      </c>
      <c r="AA37">
        <v>8.6195140514311142</v>
      </c>
      <c r="AB37">
        <v>12.12276</v>
      </c>
      <c r="AC37">
        <v>5.9386399999999995</v>
      </c>
      <c r="AD37">
        <v>0</v>
      </c>
      <c r="AE37">
        <v>15.166195200000001</v>
      </c>
      <c r="AF37">
        <v>2.7225000000000001</v>
      </c>
      <c r="AG37">
        <v>11.959677599999997</v>
      </c>
      <c r="AH37">
        <v>46.92221</v>
      </c>
      <c r="AI37">
        <v>0</v>
      </c>
      <c r="AJ37">
        <v>0</v>
      </c>
      <c r="AK37">
        <v>15.688790000000001</v>
      </c>
      <c r="AL37">
        <v>0</v>
      </c>
      <c r="AM37">
        <v>0</v>
      </c>
      <c r="AN37">
        <v>1.07128</v>
      </c>
      <c r="AO37">
        <v>7.9375296000000013</v>
      </c>
      <c r="AP37">
        <v>3.7337524114967038</v>
      </c>
      <c r="AQ37">
        <v>0</v>
      </c>
      <c r="AR37">
        <v>6.4353000000000007</v>
      </c>
      <c r="AS37">
        <v>4.5396999999999998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768.02532643157474</v>
      </c>
      <c r="DN37">
        <v>26.456665324683765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9.4135162228842759</v>
      </c>
      <c r="L38">
        <v>385.66901687052683</v>
      </c>
      <c r="M38">
        <v>28.228918371936135</v>
      </c>
      <c r="N38">
        <v>36.240311350499212</v>
      </c>
      <c r="O38">
        <v>0</v>
      </c>
      <c r="P38">
        <v>42.743663770698745</v>
      </c>
      <c r="Q38">
        <v>6.1330183406113532</v>
      </c>
      <c r="R38">
        <v>6.5022892906815022</v>
      </c>
      <c r="S38">
        <v>8.0998363636363653</v>
      </c>
      <c r="T38">
        <v>0</v>
      </c>
      <c r="U38">
        <v>64.02294780281062</v>
      </c>
      <c r="V38">
        <v>4.2659420718816055</v>
      </c>
      <c r="W38">
        <v>13.043635593828489</v>
      </c>
      <c r="X38">
        <v>45.260346843335938</v>
      </c>
      <c r="Y38">
        <v>0</v>
      </c>
      <c r="Z38">
        <v>2.0007000000000001</v>
      </c>
      <c r="AA38">
        <v>8.6195140514311142</v>
      </c>
      <c r="AB38">
        <v>12.12276</v>
      </c>
      <c r="AC38">
        <v>5.9386399999999995</v>
      </c>
      <c r="AD38">
        <v>0</v>
      </c>
      <c r="AE38">
        <v>15.166195200000001</v>
      </c>
      <c r="AF38">
        <v>2.7225000000000001</v>
      </c>
      <c r="AG38">
        <v>11.959677599999997</v>
      </c>
      <c r="AH38">
        <v>46.92221</v>
      </c>
      <c r="AI38">
        <v>0</v>
      </c>
      <c r="AJ38">
        <v>0</v>
      </c>
      <c r="AK38">
        <v>15.688790000000001</v>
      </c>
      <c r="AL38">
        <v>0</v>
      </c>
      <c r="AM38">
        <v>0</v>
      </c>
      <c r="AN38">
        <v>1.07128</v>
      </c>
      <c r="AO38">
        <v>7.9375296000000013</v>
      </c>
      <c r="AP38">
        <v>3.7337524114967038</v>
      </c>
      <c r="AQ38">
        <v>0</v>
      </c>
      <c r="AR38">
        <v>6.4353000000000007</v>
      </c>
      <c r="AS38">
        <v>4.5396999999999998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768.02532643157474</v>
      </c>
      <c r="DN38">
        <v>26.456665324683765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9.4132778871978502</v>
      </c>
      <c r="L39">
        <v>385.66901687052683</v>
      </c>
      <c r="M39">
        <v>28.228918371936135</v>
      </c>
      <c r="N39">
        <v>36.240311350499212</v>
      </c>
      <c r="O39">
        <v>0</v>
      </c>
      <c r="P39">
        <v>42.743663770698745</v>
      </c>
      <c r="Q39">
        <v>6.1355108736059476</v>
      </c>
      <c r="R39">
        <v>6.5022892906815022</v>
      </c>
      <c r="S39">
        <v>8.0999739717223651</v>
      </c>
      <c r="T39">
        <v>0</v>
      </c>
      <c r="U39">
        <v>64.228583120460499</v>
      </c>
      <c r="V39">
        <v>4.2659420718816055</v>
      </c>
      <c r="W39">
        <v>13.043635593828489</v>
      </c>
      <c r="X39">
        <v>46.818937624569045</v>
      </c>
      <c r="Y39">
        <v>0</v>
      </c>
      <c r="Z39">
        <v>2.0007000000000001</v>
      </c>
      <c r="AA39">
        <v>8.6195140514311142</v>
      </c>
      <c r="AB39">
        <v>12.12276</v>
      </c>
      <c r="AC39">
        <v>5.9386399999999995</v>
      </c>
      <c r="AD39">
        <v>0</v>
      </c>
      <c r="AE39">
        <v>15.166195200000001</v>
      </c>
      <c r="AF39">
        <v>2.7225000000000001</v>
      </c>
      <c r="AG39">
        <v>11.959677599999997</v>
      </c>
      <c r="AH39">
        <v>46.92221</v>
      </c>
      <c r="AI39">
        <v>0</v>
      </c>
      <c r="AJ39">
        <v>0</v>
      </c>
      <c r="AK39">
        <v>15.688790000000001</v>
      </c>
      <c r="AL39">
        <v>0</v>
      </c>
      <c r="AM39">
        <v>0</v>
      </c>
      <c r="AN39">
        <v>1.07128</v>
      </c>
      <c r="AO39">
        <v>7.9375296000000013</v>
      </c>
      <c r="AP39">
        <v>3.7337524114967038</v>
      </c>
      <c r="AQ39">
        <v>0</v>
      </c>
      <c r="AR39">
        <v>6.4353000000000007</v>
      </c>
      <c r="AS39">
        <v>4.5396999999999998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769.73311584911664</v>
      </c>
      <c r="DN39">
        <v>26.515493811419081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9.4132778871978502</v>
      </c>
      <c r="L40">
        <v>385.66901687052683</v>
      </c>
      <c r="M40">
        <v>28.228918371936135</v>
      </c>
      <c r="N40">
        <v>36.240311350499212</v>
      </c>
      <c r="O40">
        <v>0</v>
      </c>
      <c r="P40">
        <v>42.743663770698745</v>
      </c>
      <c r="Q40">
        <v>6.1355108736059476</v>
      </c>
      <c r="R40">
        <v>6.5022892906815022</v>
      </c>
      <c r="S40">
        <v>8.0999739717223651</v>
      </c>
      <c r="T40">
        <v>0</v>
      </c>
      <c r="U40">
        <v>64.239951089373051</v>
      </c>
      <c r="V40">
        <v>4.2659420718816055</v>
      </c>
      <c r="W40">
        <v>13.043635593828489</v>
      </c>
      <c r="X40">
        <v>45.259368053350272</v>
      </c>
      <c r="Y40">
        <v>0</v>
      </c>
      <c r="Z40">
        <v>2.0007000000000001</v>
      </c>
      <c r="AA40">
        <v>8.6195140514311142</v>
      </c>
      <c r="AB40">
        <v>12.12276</v>
      </c>
      <c r="AC40">
        <v>5.9386399999999995</v>
      </c>
      <c r="AD40">
        <v>0</v>
      </c>
      <c r="AE40">
        <v>15.166195200000001</v>
      </c>
      <c r="AF40">
        <v>2.7225000000000001</v>
      </c>
      <c r="AG40">
        <v>11.959677599999997</v>
      </c>
      <c r="AH40">
        <v>46.92221</v>
      </c>
      <c r="AI40">
        <v>0</v>
      </c>
      <c r="AJ40">
        <v>0</v>
      </c>
      <c r="AK40">
        <v>15.688790000000001</v>
      </c>
      <c r="AL40">
        <v>0</v>
      </c>
      <c r="AM40">
        <v>0</v>
      </c>
      <c r="AN40">
        <v>1.07128</v>
      </c>
      <c r="AO40">
        <v>7.9375296000000013</v>
      </c>
      <c r="AP40">
        <v>3.7337524114967038</v>
      </c>
      <c r="AQ40">
        <v>0</v>
      </c>
      <c r="AR40">
        <v>6.4353000000000007</v>
      </c>
      <c r="AS40">
        <v>4.5396999999999998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768.23646958371069</v>
      </c>
      <c r="DN40">
        <v>26.463938474518965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9.4134199564059102</v>
      </c>
      <c r="L41">
        <v>385.67019628816001</v>
      </c>
      <c r="M41">
        <v>28.228918371936135</v>
      </c>
      <c r="N41">
        <v>36.240311350499212</v>
      </c>
      <c r="O41">
        <v>0</v>
      </c>
      <c r="P41">
        <v>42.743663770698745</v>
      </c>
      <c r="Q41">
        <v>6.1355108736059476</v>
      </c>
      <c r="R41">
        <v>6.5022892906815022</v>
      </c>
      <c r="S41">
        <v>8.0999739717223651</v>
      </c>
      <c r="T41">
        <v>0</v>
      </c>
      <c r="U41">
        <v>64.239951089373051</v>
      </c>
      <c r="V41">
        <v>4.2659420718816055</v>
      </c>
      <c r="W41">
        <v>13.043635593828489</v>
      </c>
      <c r="X41">
        <v>45.259368053350272</v>
      </c>
      <c r="Y41">
        <v>0</v>
      </c>
      <c r="Z41">
        <v>4.0014000000000012</v>
      </c>
      <c r="AA41">
        <v>8.6195140514311142</v>
      </c>
      <c r="AB41">
        <v>12.12276</v>
      </c>
      <c r="AC41">
        <v>5.9386399999999995</v>
      </c>
      <c r="AD41">
        <v>0</v>
      </c>
      <c r="AE41">
        <v>15.166195200000001</v>
      </c>
      <c r="AF41">
        <v>2.7225000000000001</v>
      </c>
      <c r="AG41">
        <v>11.959677599999997</v>
      </c>
      <c r="AH41">
        <v>46.92221</v>
      </c>
      <c r="AI41">
        <v>0</v>
      </c>
      <c r="AJ41">
        <v>0</v>
      </c>
      <c r="AK41">
        <v>15.688790000000001</v>
      </c>
      <c r="AL41">
        <v>0</v>
      </c>
      <c r="AM41">
        <v>0</v>
      </c>
      <c r="AN41">
        <v>1.07128</v>
      </c>
      <c r="AO41">
        <v>7.9375296000000013</v>
      </c>
      <c r="AP41">
        <v>3.7337524114967038</v>
      </c>
      <c r="AQ41">
        <v>0</v>
      </c>
      <c r="AR41">
        <v>6.4353000000000007</v>
      </c>
      <c r="AS41">
        <v>4.5396999999999998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770.17182448709684</v>
      </c>
      <c r="DN41">
        <v>26.530605057973883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9.4134199564059102</v>
      </c>
      <c r="L42">
        <v>385.67019628816001</v>
      </c>
      <c r="M42">
        <v>28.228918371936135</v>
      </c>
      <c r="N42">
        <v>36.240311350499212</v>
      </c>
      <c r="O42">
        <v>0</v>
      </c>
      <c r="P42">
        <v>42.743663770698745</v>
      </c>
      <c r="Q42">
        <v>6.1355108736059476</v>
      </c>
      <c r="R42">
        <v>6.5022892906815022</v>
      </c>
      <c r="S42">
        <v>8.0999739717223651</v>
      </c>
      <c r="T42">
        <v>0</v>
      </c>
      <c r="U42">
        <v>64.239951089373051</v>
      </c>
      <c r="V42">
        <v>4.2659420718816055</v>
      </c>
      <c r="W42">
        <v>13.043635593828489</v>
      </c>
      <c r="X42">
        <v>45.259368053350272</v>
      </c>
      <c r="Y42">
        <v>0</v>
      </c>
      <c r="Z42">
        <v>4.0014000000000012</v>
      </c>
      <c r="AA42">
        <v>8.6195140514311142</v>
      </c>
      <c r="AB42">
        <v>12.12276</v>
      </c>
      <c r="AC42">
        <v>5.9386399999999995</v>
      </c>
      <c r="AD42">
        <v>0</v>
      </c>
      <c r="AE42">
        <v>15.166195200000001</v>
      </c>
      <c r="AF42">
        <v>2.7225000000000001</v>
      </c>
      <c r="AG42">
        <v>11.959677599999997</v>
      </c>
      <c r="AH42">
        <v>46.92221</v>
      </c>
      <c r="AI42">
        <v>0</v>
      </c>
      <c r="AJ42">
        <v>0</v>
      </c>
      <c r="AK42">
        <v>15.688790000000001</v>
      </c>
      <c r="AL42">
        <v>0</v>
      </c>
      <c r="AM42">
        <v>0</v>
      </c>
      <c r="AN42">
        <v>1.07128</v>
      </c>
      <c r="AO42">
        <v>7.9375296000000013</v>
      </c>
      <c r="AP42">
        <v>3.7337524114967038</v>
      </c>
      <c r="AQ42">
        <v>0</v>
      </c>
      <c r="AR42">
        <v>6.4353000000000007</v>
      </c>
      <c r="AS42">
        <v>4.5396999999999998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770.17182448709684</v>
      </c>
      <c r="DN42">
        <v>26.530605057973883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9.4134199564059102</v>
      </c>
      <c r="L43">
        <v>355.00087341012062</v>
      </c>
      <c r="M43">
        <v>28.228918371936135</v>
      </c>
      <c r="N43">
        <v>36.240311350499212</v>
      </c>
      <c r="O43">
        <v>0</v>
      </c>
      <c r="P43">
        <v>42.743663770698745</v>
      </c>
      <c r="Q43">
        <v>3.0012936610608021</v>
      </c>
      <c r="R43">
        <v>6.5022892906815022</v>
      </c>
      <c r="S43">
        <v>3.0009407337723424</v>
      </c>
      <c r="T43">
        <v>0</v>
      </c>
      <c r="U43">
        <v>64.239951089373051</v>
      </c>
      <c r="V43">
        <v>4.2659420718816055</v>
      </c>
      <c r="W43">
        <v>13.043635593828489</v>
      </c>
      <c r="X43">
        <v>45.259368053350272</v>
      </c>
      <c r="Y43">
        <v>0</v>
      </c>
      <c r="Z43">
        <v>4.0014000000000012</v>
      </c>
      <c r="AA43">
        <v>8.6195140514311142</v>
      </c>
      <c r="AB43">
        <v>12.12276</v>
      </c>
      <c r="AC43">
        <v>5.9386399999999995</v>
      </c>
      <c r="AD43">
        <v>0</v>
      </c>
      <c r="AE43">
        <v>15.166195200000001</v>
      </c>
      <c r="AF43">
        <v>2.1174999999999997</v>
      </c>
      <c r="AG43">
        <v>11.959677599999997</v>
      </c>
      <c r="AH43">
        <v>46.92221</v>
      </c>
      <c r="AI43">
        <v>0</v>
      </c>
      <c r="AJ43">
        <v>0</v>
      </c>
      <c r="AK43">
        <v>15.688790000000001</v>
      </c>
      <c r="AL43">
        <v>0</v>
      </c>
      <c r="AM43">
        <v>0</v>
      </c>
      <c r="AN43">
        <v>1.07128</v>
      </c>
      <c r="AO43">
        <v>7.9375296000000013</v>
      </c>
      <c r="AP43">
        <v>3.7337524114967038</v>
      </c>
      <c r="AQ43">
        <v>0</v>
      </c>
      <c r="AR43">
        <v>6.4353000000000007</v>
      </c>
      <c r="AS43">
        <v>4.5396999999999998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731.97985283794821</v>
      </c>
      <c r="DN43">
        <v>25.21500337858787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9.4237530832620866</v>
      </c>
      <c r="L44">
        <v>355.00087341012062</v>
      </c>
      <c r="M44">
        <v>28.228918371936135</v>
      </c>
      <c r="N44">
        <v>36.240311350499212</v>
      </c>
      <c r="O44">
        <v>0</v>
      </c>
      <c r="P44">
        <v>42.743663770698745</v>
      </c>
      <c r="Q44">
        <v>3.0012936610608021</v>
      </c>
      <c r="R44">
        <v>6.5022892906815022</v>
      </c>
      <c r="S44">
        <v>3.0009407337723424</v>
      </c>
      <c r="T44">
        <v>0</v>
      </c>
      <c r="U44">
        <v>64.239951089373051</v>
      </c>
      <c r="V44">
        <v>4.2659420718816055</v>
      </c>
      <c r="W44">
        <v>13.043635593828489</v>
      </c>
      <c r="X44">
        <v>45.259368053350272</v>
      </c>
      <c r="Y44">
        <v>0</v>
      </c>
      <c r="Z44">
        <v>4.0014000000000012</v>
      </c>
      <c r="AA44">
        <v>8.6195140514311142</v>
      </c>
      <c r="AB44">
        <v>12.12276</v>
      </c>
      <c r="AC44">
        <v>5.9386399999999995</v>
      </c>
      <c r="AD44">
        <v>0</v>
      </c>
      <c r="AE44">
        <v>15.166195200000001</v>
      </c>
      <c r="AF44">
        <v>2.1174999999999997</v>
      </c>
      <c r="AG44">
        <v>11.959677599999997</v>
      </c>
      <c r="AH44">
        <v>46.92221</v>
      </c>
      <c r="AI44">
        <v>0</v>
      </c>
      <c r="AJ44">
        <v>0</v>
      </c>
      <c r="AK44">
        <v>15.688790000000001</v>
      </c>
      <c r="AL44">
        <v>0</v>
      </c>
      <c r="AM44">
        <v>0</v>
      </c>
      <c r="AN44">
        <v>1.07128</v>
      </c>
      <c r="AO44">
        <v>7.9375296000000013</v>
      </c>
      <c r="AP44">
        <v>3.7337524114967038</v>
      </c>
      <c r="AQ44">
        <v>0</v>
      </c>
      <c r="AR44">
        <v>6.4353000000000007</v>
      </c>
      <c r="AS44">
        <v>4.5396999999999998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731.98984186949872</v>
      </c>
      <c r="DN44">
        <v>25.215347473893591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9.4754290930538776</v>
      </c>
      <c r="L45">
        <v>355.00087341012062</v>
      </c>
      <c r="M45">
        <v>28.228918371936135</v>
      </c>
      <c r="N45">
        <v>36.240311350499212</v>
      </c>
      <c r="O45">
        <v>0</v>
      </c>
      <c r="P45">
        <v>42.743663770698745</v>
      </c>
      <c r="Q45">
        <v>3.0012936610608021</v>
      </c>
      <c r="R45">
        <v>6.5022892906815022</v>
      </c>
      <c r="S45">
        <v>3.9110516496350365</v>
      </c>
      <c r="T45">
        <v>0</v>
      </c>
      <c r="U45">
        <v>64.239951089373051</v>
      </c>
      <c r="V45">
        <v>4.2659420718816055</v>
      </c>
      <c r="W45">
        <v>13.043635593828489</v>
      </c>
      <c r="X45">
        <v>45.259368053350272</v>
      </c>
      <c r="Y45">
        <v>0</v>
      </c>
      <c r="Z45">
        <v>1.9669500000000002</v>
      </c>
      <c r="AA45">
        <v>8.6195140514311142</v>
      </c>
      <c r="AB45">
        <v>8.0818399999999997</v>
      </c>
      <c r="AC45">
        <v>2.9693199999999997</v>
      </c>
      <c r="AD45">
        <v>0</v>
      </c>
      <c r="AE45">
        <v>15.166195200000001</v>
      </c>
      <c r="AF45">
        <v>2.1174999999999997</v>
      </c>
      <c r="AG45">
        <v>11.959677599999997</v>
      </c>
      <c r="AH45">
        <v>46.92221</v>
      </c>
      <c r="AI45">
        <v>0</v>
      </c>
      <c r="AJ45">
        <v>0</v>
      </c>
      <c r="AK45">
        <v>15.688790000000001</v>
      </c>
      <c r="AL45">
        <v>0</v>
      </c>
      <c r="AM45">
        <v>0</v>
      </c>
      <c r="AN45">
        <v>1.07128</v>
      </c>
      <c r="AO45">
        <v>7.9375296000000013</v>
      </c>
      <c r="AP45">
        <v>3.7337524114967038</v>
      </c>
      <c r="AQ45">
        <v>0</v>
      </c>
      <c r="AR45">
        <v>6.4353000000000007</v>
      </c>
      <c r="AS45">
        <v>4.5396999999999998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724.17609913944386</v>
      </c>
      <c r="DN45">
        <v>24.946187129603036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9.4135924888336824</v>
      </c>
      <c r="L46">
        <v>355.00087341012062</v>
      </c>
      <c r="M46">
        <v>28.228918371936135</v>
      </c>
      <c r="N46">
        <v>36.240311350499212</v>
      </c>
      <c r="O46">
        <v>0</v>
      </c>
      <c r="P46">
        <v>42.743663770698745</v>
      </c>
      <c r="Q46">
        <v>3.0012936610608021</v>
      </c>
      <c r="R46">
        <v>6.5022892906815022</v>
      </c>
      <c r="S46">
        <v>3.9110516496350365</v>
      </c>
      <c r="T46">
        <v>0</v>
      </c>
      <c r="U46">
        <v>64.239951089373051</v>
      </c>
      <c r="V46">
        <v>4.2659420718816055</v>
      </c>
      <c r="W46">
        <v>13.043635593828489</v>
      </c>
      <c r="X46">
        <v>45.259368053350272</v>
      </c>
      <c r="Y46">
        <v>0</v>
      </c>
      <c r="Z46">
        <v>1.9669500000000002</v>
      </c>
      <c r="AA46">
        <v>8.6195140514311142</v>
      </c>
      <c r="AB46">
        <v>8.0818399999999997</v>
      </c>
      <c r="AC46">
        <v>2.9693199999999997</v>
      </c>
      <c r="AD46">
        <v>0</v>
      </c>
      <c r="AE46">
        <v>15.166195200000001</v>
      </c>
      <c r="AF46">
        <v>2.1174999999999997</v>
      </c>
      <c r="AG46">
        <v>11.959677599999997</v>
      </c>
      <c r="AH46">
        <v>46.92221</v>
      </c>
      <c r="AI46">
        <v>0</v>
      </c>
      <c r="AJ46">
        <v>0</v>
      </c>
      <c r="AK46">
        <v>15.688790000000001</v>
      </c>
      <c r="AL46">
        <v>0</v>
      </c>
      <c r="AM46">
        <v>0</v>
      </c>
      <c r="AN46">
        <v>1.07128</v>
      </c>
      <c r="AO46">
        <v>7.9375296000000013</v>
      </c>
      <c r="AP46">
        <v>3.7337524114967038</v>
      </c>
      <c r="AQ46">
        <v>0</v>
      </c>
      <c r="AR46">
        <v>6.4353000000000007</v>
      </c>
      <c r="AS46">
        <v>4.5396999999999998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724.11632170926225</v>
      </c>
      <c r="DN46">
        <v>24.944127955564401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9.4134469683732291</v>
      </c>
      <c r="L47">
        <v>355.00731433576959</v>
      </c>
      <c r="M47">
        <v>28.228918371936135</v>
      </c>
      <c r="N47">
        <v>36.240311350499212</v>
      </c>
      <c r="O47">
        <v>0</v>
      </c>
      <c r="P47">
        <v>42.743663770698745</v>
      </c>
      <c r="Q47">
        <v>3.0012936610608021</v>
      </c>
      <c r="R47">
        <v>6.5038459383753491</v>
      </c>
      <c r="S47">
        <v>4.1236662276923077</v>
      </c>
      <c r="T47">
        <v>0</v>
      </c>
      <c r="U47">
        <v>64.239951089373051</v>
      </c>
      <c r="V47">
        <v>2.4637940639147806</v>
      </c>
      <c r="W47">
        <v>13.035950902527075</v>
      </c>
      <c r="X47">
        <v>45.257766783700404</v>
      </c>
      <c r="Y47">
        <v>0</v>
      </c>
      <c r="Z47">
        <v>1.9669500000000002</v>
      </c>
      <c r="AA47">
        <v>8.6195140514311142</v>
      </c>
      <c r="AB47">
        <v>5.3170000000000002</v>
      </c>
      <c r="AC47">
        <v>2.9693199999999997</v>
      </c>
      <c r="AD47">
        <v>0</v>
      </c>
      <c r="AE47">
        <v>15.166195200000001</v>
      </c>
      <c r="AF47">
        <v>2.1174999999999997</v>
      </c>
      <c r="AG47">
        <v>11.959677599999997</v>
      </c>
      <c r="AH47">
        <v>46.92221</v>
      </c>
      <c r="AI47">
        <v>0</v>
      </c>
      <c r="AJ47">
        <v>0</v>
      </c>
      <c r="AK47">
        <v>15.688790000000001</v>
      </c>
      <c r="AL47">
        <v>0</v>
      </c>
      <c r="AM47">
        <v>0</v>
      </c>
      <c r="AN47">
        <v>1.07128</v>
      </c>
      <c r="AO47">
        <v>7.9375296000000013</v>
      </c>
      <c r="AP47">
        <v>3.7337524114967038</v>
      </c>
      <c r="AQ47">
        <v>0</v>
      </c>
      <c r="AR47">
        <v>6.4353000000000007</v>
      </c>
      <c r="AS47">
        <v>4.5396999999999998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719.90556286393303</v>
      </c>
      <c r="DN47">
        <v>24.799079462915149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9.4134339695941556</v>
      </c>
      <c r="L48">
        <v>355.00731433576959</v>
      </c>
      <c r="M48">
        <v>28.228918371936135</v>
      </c>
      <c r="N48">
        <v>36.240311350499212</v>
      </c>
      <c r="O48">
        <v>0</v>
      </c>
      <c r="P48">
        <v>42.743663770698745</v>
      </c>
      <c r="Q48">
        <v>3.0012936610608021</v>
      </c>
      <c r="R48">
        <v>6.5038459383753491</v>
      </c>
      <c r="S48">
        <v>4.1236662276923077</v>
      </c>
      <c r="T48">
        <v>0</v>
      </c>
      <c r="U48">
        <v>64.239951089373051</v>
      </c>
      <c r="V48">
        <v>2.4637940639147806</v>
      </c>
      <c r="W48">
        <v>13.035950902527075</v>
      </c>
      <c r="X48">
        <v>45.257766783700404</v>
      </c>
      <c r="Y48">
        <v>0</v>
      </c>
      <c r="Z48">
        <v>1.9669500000000002</v>
      </c>
      <c r="AA48">
        <v>8.6195140514311142</v>
      </c>
      <c r="AB48">
        <v>5.3170000000000002</v>
      </c>
      <c r="AC48">
        <v>2.9693199999999997</v>
      </c>
      <c r="AD48">
        <v>0</v>
      </c>
      <c r="AE48">
        <v>15.166195200000001</v>
      </c>
      <c r="AF48">
        <v>2.1174999999999997</v>
      </c>
      <c r="AG48">
        <v>11.959677599999997</v>
      </c>
      <c r="AH48">
        <v>46.92221</v>
      </c>
      <c r="AI48">
        <v>0</v>
      </c>
      <c r="AJ48">
        <v>0</v>
      </c>
      <c r="AK48">
        <v>15.688790000000001</v>
      </c>
      <c r="AL48">
        <v>0</v>
      </c>
      <c r="AM48">
        <v>0</v>
      </c>
      <c r="AN48">
        <v>1.07128</v>
      </c>
      <c r="AO48">
        <v>7.9375296000000013</v>
      </c>
      <c r="AP48">
        <v>3.7337524114967038</v>
      </c>
      <c r="AQ48">
        <v>0</v>
      </c>
      <c r="AR48">
        <v>14.902800000000004</v>
      </c>
      <c r="AS48">
        <v>4.5396999999999998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728.09108254832893</v>
      </c>
      <c r="DN48">
        <v>25.081046779740184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9.4134339695941556</v>
      </c>
      <c r="L49">
        <v>355.00731433576959</v>
      </c>
      <c r="M49">
        <v>28.228918371936135</v>
      </c>
      <c r="N49">
        <v>36.240311350499212</v>
      </c>
      <c r="O49">
        <v>0</v>
      </c>
      <c r="P49">
        <v>42.742246122483657</v>
      </c>
      <c r="Q49">
        <v>3.1032889679715305</v>
      </c>
      <c r="R49">
        <v>6.5038459383753491</v>
      </c>
      <c r="S49">
        <v>4.1179870292758087</v>
      </c>
      <c r="T49">
        <v>0</v>
      </c>
      <c r="U49">
        <v>64.239951089373051</v>
      </c>
      <c r="V49">
        <v>2.4637940639147806</v>
      </c>
      <c r="W49">
        <v>13.035950902527075</v>
      </c>
      <c r="X49">
        <v>45.257766783700404</v>
      </c>
      <c r="Y49">
        <v>0</v>
      </c>
      <c r="Z49">
        <v>1.9669500000000002</v>
      </c>
      <c r="AA49">
        <v>8.6195140514311142</v>
      </c>
      <c r="AB49">
        <v>5.3170000000000002</v>
      </c>
      <c r="AC49">
        <v>2.9693199999999997</v>
      </c>
      <c r="AD49">
        <v>0</v>
      </c>
      <c r="AE49">
        <v>15.166195200000001</v>
      </c>
      <c r="AF49">
        <v>2.1174999999999997</v>
      </c>
      <c r="AG49">
        <v>11.959677599999997</v>
      </c>
      <c r="AH49">
        <v>46.92221</v>
      </c>
      <c r="AI49">
        <v>0</v>
      </c>
      <c r="AJ49">
        <v>0</v>
      </c>
      <c r="AK49">
        <v>15.688790000000001</v>
      </c>
      <c r="AL49">
        <v>0</v>
      </c>
      <c r="AM49">
        <v>0</v>
      </c>
      <c r="AN49">
        <v>1.07128</v>
      </c>
      <c r="AO49">
        <v>7.9375296000000013</v>
      </c>
      <c r="AP49">
        <v>3.7337524114967038</v>
      </c>
      <c r="AQ49">
        <v>0</v>
      </c>
      <c r="AR49">
        <v>14.902800000000004</v>
      </c>
      <c r="AS49">
        <v>10.069879999999998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733.52884560725977</v>
      </c>
      <c r="DN49">
        <v>25.268362181088541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9.4134339695941556</v>
      </c>
      <c r="L50">
        <v>355.00731433576959</v>
      </c>
      <c r="M50">
        <v>28.228918371936135</v>
      </c>
      <c r="N50">
        <v>36.240311350499212</v>
      </c>
      <c r="O50">
        <v>0</v>
      </c>
      <c r="P50">
        <v>42.742246122483657</v>
      </c>
      <c r="Q50">
        <v>3.0012936610608021</v>
      </c>
      <c r="R50">
        <v>6.5038459383753491</v>
      </c>
      <c r="S50">
        <v>3.0009407337723424</v>
      </c>
      <c r="T50">
        <v>0</v>
      </c>
      <c r="U50">
        <v>64.239951089373051</v>
      </c>
      <c r="V50">
        <v>2.4637940639147806</v>
      </c>
      <c r="W50">
        <v>13.035950902527075</v>
      </c>
      <c r="X50">
        <v>45.257766783700404</v>
      </c>
      <c r="Y50">
        <v>0</v>
      </c>
      <c r="Z50">
        <v>1.9669500000000002</v>
      </c>
      <c r="AA50">
        <v>8.6195140514311142</v>
      </c>
      <c r="AB50">
        <v>5.3170000000000002</v>
      </c>
      <c r="AC50">
        <v>2.9693199999999997</v>
      </c>
      <c r="AD50">
        <v>0</v>
      </c>
      <c r="AE50">
        <v>15.166195200000001</v>
      </c>
      <c r="AF50">
        <v>2.1174999999999997</v>
      </c>
      <c r="AG50">
        <v>11.959677599999997</v>
      </c>
      <c r="AH50">
        <v>46.92221</v>
      </c>
      <c r="AI50">
        <v>0</v>
      </c>
      <c r="AJ50">
        <v>0</v>
      </c>
      <c r="AK50">
        <v>15.688790000000001</v>
      </c>
      <c r="AL50">
        <v>0</v>
      </c>
      <c r="AM50">
        <v>0</v>
      </c>
      <c r="AN50">
        <v>1.07128</v>
      </c>
      <c r="AO50">
        <v>7.9375296000000013</v>
      </c>
      <c r="AP50">
        <v>3.7337524114967038</v>
      </c>
      <c r="AQ50">
        <v>0</v>
      </c>
      <c r="AR50">
        <v>5.7579000000000011</v>
      </c>
      <c r="AS50">
        <v>10.069879999999998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723.51002354626212</v>
      </c>
      <c r="DN50">
        <v>24.923242639671955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9.4135162228842759</v>
      </c>
      <c r="L51">
        <v>355.00264917272307</v>
      </c>
      <c r="M51">
        <v>28.228918371936135</v>
      </c>
      <c r="N51">
        <v>36.240311350499212</v>
      </c>
      <c r="O51">
        <v>0</v>
      </c>
      <c r="P51">
        <v>42.742246122483657</v>
      </c>
      <c r="Q51">
        <v>2.8833236038834951</v>
      </c>
      <c r="R51">
        <v>6.5038459383753491</v>
      </c>
      <c r="S51">
        <v>3.0006326530612242</v>
      </c>
      <c r="T51">
        <v>0</v>
      </c>
      <c r="U51">
        <v>64.239951089373051</v>
      </c>
      <c r="V51">
        <v>2.4637940639147806</v>
      </c>
      <c r="W51">
        <v>13.035950902527075</v>
      </c>
      <c r="X51">
        <v>45.257766783700404</v>
      </c>
      <c r="Y51">
        <v>0</v>
      </c>
      <c r="Z51">
        <v>1.9669500000000002</v>
      </c>
      <c r="AA51">
        <v>8.6195140514311142</v>
      </c>
      <c r="AB51">
        <v>5.3170000000000002</v>
      </c>
      <c r="AC51">
        <v>2.9693199999999997</v>
      </c>
      <c r="AD51">
        <v>0</v>
      </c>
      <c r="AE51">
        <v>15.166195200000001</v>
      </c>
      <c r="AF51">
        <v>2.1174999999999997</v>
      </c>
      <c r="AG51">
        <v>11.959677599999997</v>
      </c>
      <c r="AH51">
        <v>46.92221</v>
      </c>
      <c r="AI51">
        <v>0</v>
      </c>
      <c r="AJ51">
        <v>0</v>
      </c>
      <c r="AK51">
        <v>15.688790000000001</v>
      </c>
      <c r="AL51">
        <v>0</v>
      </c>
      <c r="AM51">
        <v>0</v>
      </c>
      <c r="AN51">
        <v>1.07128</v>
      </c>
      <c r="AO51">
        <v>7.9375296000000013</v>
      </c>
      <c r="AP51">
        <v>3.7337524114967038</v>
      </c>
      <c r="AQ51">
        <v>0</v>
      </c>
      <c r="AR51">
        <v>5.7579000000000011</v>
      </c>
      <c r="AS51">
        <v>10.069879999999998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723.39125412076191</v>
      </c>
      <c r="DN51">
        <v>24.919151017527277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9.4135162228842759</v>
      </c>
      <c r="L52">
        <v>355.00264917272307</v>
      </c>
      <c r="M52">
        <v>28.228918371936135</v>
      </c>
      <c r="N52">
        <v>36.240311350499212</v>
      </c>
      <c r="O52">
        <v>0</v>
      </c>
      <c r="P52">
        <v>42.742246122483657</v>
      </c>
      <c r="Q52">
        <v>2.9995098039215691</v>
      </c>
      <c r="R52">
        <v>6.5038459383753491</v>
      </c>
      <c r="S52">
        <v>3.0006326530612242</v>
      </c>
      <c r="T52">
        <v>0</v>
      </c>
      <c r="U52">
        <v>64.239951089373051</v>
      </c>
      <c r="V52">
        <v>2.4637940639147806</v>
      </c>
      <c r="W52">
        <v>13.035950902527075</v>
      </c>
      <c r="X52">
        <v>45.257766783700404</v>
      </c>
      <c r="Y52">
        <v>0</v>
      </c>
      <c r="Z52">
        <v>1.9669500000000002</v>
      </c>
      <c r="AA52">
        <v>8.6195140514311142</v>
      </c>
      <c r="AB52">
        <v>5.3170000000000002</v>
      </c>
      <c r="AC52">
        <v>2.9693199999999997</v>
      </c>
      <c r="AD52">
        <v>0</v>
      </c>
      <c r="AE52">
        <v>15.166195200000001</v>
      </c>
      <c r="AF52">
        <v>2.1174999999999997</v>
      </c>
      <c r="AG52">
        <v>11.959677599999997</v>
      </c>
      <c r="AH52">
        <v>46.92221</v>
      </c>
      <c r="AI52">
        <v>0</v>
      </c>
      <c r="AJ52">
        <v>0</v>
      </c>
      <c r="AK52">
        <v>15.688790000000001</v>
      </c>
      <c r="AL52">
        <v>0</v>
      </c>
      <c r="AM52">
        <v>0</v>
      </c>
      <c r="AN52">
        <v>1.07128</v>
      </c>
      <c r="AO52">
        <v>7.9375296000000013</v>
      </c>
      <c r="AP52">
        <v>3.7337524114967038</v>
      </c>
      <c r="AQ52">
        <v>0</v>
      </c>
      <c r="AR52">
        <v>5.7579000000000011</v>
      </c>
      <c r="AS52">
        <v>4.952399999999999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718.55650340049579</v>
      </c>
      <c r="DN52">
        <v>24.752607937831442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9.4135162228842759</v>
      </c>
      <c r="L53">
        <v>355.00264917272307</v>
      </c>
      <c r="M53">
        <v>29.20125927591635</v>
      </c>
      <c r="N53">
        <v>37.492117803372132</v>
      </c>
      <c r="O53">
        <v>0</v>
      </c>
      <c r="P53">
        <v>32.847625943932975</v>
      </c>
      <c r="Q53">
        <v>2.9995098039215691</v>
      </c>
      <c r="R53">
        <v>6.5038459383753491</v>
      </c>
      <c r="S53">
        <v>3.0006326530612242</v>
      </c>
      <c r="T53">
        <v>0</v>
      </c>
      <c r="U53">
        <v>64.239951089373051</v>
      </c>
      <c r="V53">
        <v>2.3823756177924214</v>
      </c>
      <c r="W53">
        <v>13.040155042613637</v>
      </c>
      <c r="X53">
        <v>45.257766783700404</v>
      </c>
      <c r="Y53">
        <v>0</v>
      </c>
      <c r="Z53">
        <v>1.9669500000000002</v>
      </c>
      <c r="AA53">
        <v>8.6195140514311142</v>
      </c>
      <c r="AB53">
        <v>5.3170000000000002</v>
      </c>
      <c r="AC53">
        <v>2.9693199999999997</v>
      </c>
      <c r="AD53">
        <v>0</v>
      </c>
      <c r="AE53">
        <v>15.166195200000001</v>
      </c>
      <c r="AF53">
        <v>2.1174999999999997</v>
      </c>
      <c r="AG53">
        <v>11.959677599999997</v>
      </c>
      <c r="AH53">
        <v>46.92221</v>
      </c>
      <c r="AI53">
        <v>0</v>
      </c>
      <c r="AJ53">
        <v>0</v>
      </c>
      <c r="AK53">
        <v>15.688790000000001</v>
      </c>
      <c r="AL53">
        <v>0</v>
      </c>
      <c r="AM53">
        <v>0</v>
      </c>
      <c r="AN53">
        <v>1.07128</v>
      </c>
      <c r="AO53">
        <v>7.9375296000000013</v>
      </c>
      <c r="AP53">
        <v>3.7337524114967038</v>
      </c>
      <c r="AQ53">
        <v>0</v>
      </c>
      <c r="AR53">
        <v>5.7579000000000011</v>
      </c>
      <c r="AS53">
        <v>4.5396999999999998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710.66785759891729</v>
      </c>
      <c r="DN53">
        <v>24.480866611676642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9.4135162228842759</v>
      </c>
      <c r="L54">
        <v>355.00264917272307</v>
      </c>
      <c r="M54">
        <v>29.20125927591635</v>
      </c>
      <c r="N54">
        <v>37.492117803372132</v>
      </c>
      <c r="O54">
        <v>0</v>
      </c>
      <c r="P54">
        <v>32.847625943932975</v>
      </c>
      <c r="Q54">
        <v>2.9995098039215691</v>
      </c>
      <c r="R54">
        <v>6.5038459383753491</v>
      </c>
      <c r="S54">
        <v>3.0006326530612242</v>
      </c>
      <c r="T54">
        <v>0</v>
      </c>
      <c r="U54">
        <v>64.239951089373051</v>
      </c>
      <c r="V54">
        <v>2.3823756177924214</v>
      </c>
      <c r="W54">
        <v>13.040155042613637</v>
      </c>
      <c r="X54">
        <v>45.257766783700404</v>
      </c>
      <c r="Y54">
        <v>0</v>
      </c>
      <c r="Z54">
        <v>1.9669500000000002</v>
      </c>
      <c r="AA54">
        <v>8.6195140514311142</v>
      </c>
      <c r="AB54">
        <v>5.3170000000000002</v>
      </c>
      <c r="AC54">
        <v>2.9693199999999997</v>
      </c>
      <c r="AD54">
        <v>0</v>
      </c>
      <c r="AE54">
        <v>15.166195200000001</v>
      </c>
      <c r="AF54">
        <v>2.1174999999999997</v>
      </c>
      <c r="AG54">
        <v>11.959677599999997</v>
      </c>
      <c r="AH54">
        <v>46.92221</v>
      </c>
      <c r="AI54">
        <v>0</v>
      </c>
      <c r="AJ54">
        <v>0</v>
      </c>
      <c r="AK54">
        <v>15.688790000000001</v>
      </c>
      <c r="AL54">
        <v>0</v>
      </c>
      <c r="AM54">
        <v>0</v>
      </c>
      <c r="AN54">
        <v>1.07128</v>
      </c>
      <c r="AO54">
        <v>7.9375296000000013</v>
      </c>
      <c r="AP54">
        <v>3.7337524114967038</v>
      </c>
      <c r="AQ54">
        <v>0</v>
      </c>
      <c r="AR54">
        <v>5.7579000000000011</v>
      </c>
      <c r="AS54">
        <v>4.5396999999999998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710.66785759891729</v>
      </c>
      <c r="DN54">
        <v>24.480866611676642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9.4135162228842759</v>
      </c>
      <c r="L55">
        <v>319.99588894348892</v>
      </c>
      <c r="M55">
        <v>28.229871814671817</v>
      </c>
      <c r="N55">
        <v>36.238815970164495</v>
      </c>
      <c r="O55">
        <v>0</v>
      </c>
      <c r="P55">
        <v>31.750671514342901</v>
      </c>
      <c r="Q55">
        <v>3.0004476908576811</v>
      </c>
      <c r="R55">
        <v>6.5008400281888656</v>
      </c>
      <c r="S55">
        <v>2.9997145907473306</v>
      </c>
      <c r="T55">
        <v>0</v>
      </c>
      <c r="U55">
        <v>64.239951089373051</v>
      </c>
      <c r="V55">
        <v>2.384830344827586</v>
      </c>
      <c r="W55">
        <v>13.037956658336308</v>
      </c>
      <c r="X55">
        <v>45.260666167664674</v>
      </c>
      <c r="Y55">
        <v>0</v>
      </c>
      <c r="Z55">
        <v>1.9669500000000002</v>
      </c>
      <c r="AA55">
        <v>8.6195140514311142</v>
      </c>
      <c r="AB55">
        <v>5.3170000000000002</v>
      </c>
      <c r="AC55">
        <v>2.9693199999999997</v>
      </c>
      <c r="AD55">
        <v>0</v>
      </c>
      <c r="AE55">
        <v>15.166195200000001</v>
      </c>
      <c r="AF55">
        <v>2.1174999999999997</v>
      </c>
      <c r="AG55">
        <v>11.959677599999997</v>
      </c>
      <c r="AH55">
        <v>46.92221</v>
      </c>
      <c r="AI55">
        <v>0</v>
      </c>
      <c r="AJ55">
        <v>0</v>
      </c>
      <c r="AK55">
        <v>15.688790000000001</v>
      </c>
      <c r="AL55">
        <v>0</v>
      </c>
      <c r="AM55">
        <v>0</v>
      </c>
      <c r="AN55">
        <v>1.07128</v>
      </c>
      <c r="AO55">
        <v>7.9375296000000013</v>
      </c>
      <c r="AP55">
        <v>3.7337524114967038</v>
      </c>
      <c r="AQ55">
        <v>0</v>
      </c>
      <c r="AR55">
        <v>5.7579000000000011</v>
      </c>
      <c r="AS55">
        <v>4.5396999999999998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673.61595351775111</v>
      </c>
      <c r="DN55">
        <v>23.204536380724445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9.4135162228842759</v>
      </c>
      <c r="L56">
        <v>329.99627082142075</v>
      </c>
      <c r="M56">
        <v>28.228399786818262</v>
      </c>
      <c r="N56">
        <v>36.240983158188413</v>
      </c>
      <c r="O56">
        <v>0</v>
      </c>
      <c r="P56">
        <v>31.750671514342901</v>
      </c>
      <c r="Q56">
        <v>3.0004476908576811</v>
      </c>
      <c r="R56">
        <v>6.5008400281888656</v>
      </c>
      <c r="S56">
        <v>2.9997145907473306</v>
      </c>
      <c r="T56">
        <v>0</v>
      </c>
      <c r="U56">
        <v>64.239951089373051</v>
      </c>
      <c r="V56">
        <v>2.384830344827586</v>
      </c>
      <c r="W56">
        <v>13.037956658336308</v>
      </c>
      <c r="X56">
        <v>45.260666167664674</v>
      </c>
      <c r="Y56">
        <v>0</v>
      </c>
      <c r="Z56">
        <v>1.9669500000000002</v>
      </c>
      <c r="AA56">
        <v>8.6195140514311142</v>
      </c>
      <c r="AB56">
        <v>5.3170000000000002</v>
      </c>
      <c r="AC56">
        <v>2.9693199999999997</v>
      </c>
      <c r="AD56">
        <v>0</v>
      </c>
      <c r="AE56">
        <v>15.166195200000001</v>
      </c>
      <c r="AF56">
        <v>2.1174999999999997</v>
      </c>
      <c r="AG56">
        <v>11.959677599999997</v>
      </c>
      <c r="AH56">
        <v>46.92221</v>
      </c>
      <c r="AI56">
        <v>0</v>
      </c>
      <c r="AJ56">
        <v>0</v>
      </c>
      <c r="AK56">
        <v>15.688790000000001</v>
      </c>
      <c r="AL56">
        <v>0</v>
      </c>
      <c r="AM56">
        <v>0</v>
      </c>
      <c r="AN56">
        <v>1.07128</v>
      </c>
      <c r="AO56">
        <v>7.9375296000000013</v>
      </c>
      <c r="AP56">
        <v>3.7337524114967038</v>
      </c>
      <c r="AQ56">
        <v>0</v>
      </c>
      <c r="AR56">
        <v>5.7579000000000011</v>
      </c>
      <c r="AS56">
        <v>4.5396999999999998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683.28399464073254</v>
      </c>
      <c r="DN56">
        <v>23.537572295845077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9.4135162228842759</v>
      </c>
      <c r="L57">
        <v>354.9953522839761</v>
      </c>
      <c r="M57">
        <v>27.308266471408647</v>
      </c>
      <c r="N57">
        <v>36.236475476528284</v>
      </c>
      <c r="O57">
        <v>0</v>
      </c>
      <c r="P57">
        <v>31.667474121054216</v>
      </c>
      <c r="Q57">
        <v>3.0004476908576811</v>
      </c>
      <c r="R57">
        <v>6.5008400281888656</v>
      </c>
      <c r="S57">
        <v>2.9997145907473306</v>
      </c>
      <c r="T57">
        <v>0</v>
      </c>
      <c r="U57">
        <v>64.239951089373051</v>
      </c>
      <c r="V57">
        <v>2.3833694390715667</v>
      </c>
      <c r="W57">
        <v>13.171981786092482</v>
      </c>
      <c r="X57">
        <v>45.259368053350272</v>
      </c>
      <c r="Y57">
        <v>0</v>
      </c>
      <c r="Z57">
        <v>1.9669500000000002</v>
      </c>
      <c r="AA57">
        <v>8.6195140514311142</v>
      </c>
      <c r="AB57">
        <v>5.3170000000000002</v>
      </c>
      <c r="AC57">
        <v>2.9693199999999997</v>
      </c>
      <c r="AD57">
        <v>0</v>
      </c>
      <c r="AE57">
        <v>15.166195200000001</v>
      </c>
      <c r="AF57">
        <v>2.1174999999999997</v>
      </c>
      <c r="AG57">
        <v>11.959677599999997</v>
      </c>
      <c r="AH57">
        <v>46.92221</v>
      </c>
      <c r="AI57">
        <v>0</v>
      </c>
      <c r="AJ57">
        <v>0</v>
      </c>
      <c r="AK57">
        <v>15.688790000000001</v>
      </c>
      <c r="AL57">
        <v>0</v>
      </c>
      <c r="AM57">
        <v>0</v>
      </c>
      <c r="AN57">
        <v>1.07128</v>
      </c>
      <c r="AO57">
        <v>7.9375296000000013</v>
      </c>
      <c r="AP57">
        <v>3.7337524114967038</v>
      </c>
      <c r="AQ57">
        <v>0</v>
      </c>
      <c r="AR57">
        <v>5.7579000000000011</v>
      </c>
      <c r="AS57">
        <v>4.5396999999999998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706.60322419414854</v>
      </c>
      <c r="DN57">
        <v>24.340851922311746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9.4135162228842759</v>
      </c>
      <c r="L58">
        <v>354.9953522839761</v>
      </c>
      <c r="M58">
        <v>28.228918371936135</v>
      </c>
      <c r="N58">
        <v>36.240311350499212</v>
      </c>
      <c r="O58">
        <v>0</v>
      </c>
      <c r="P58">
        <v>31.751449420231911</v>
      </c>
      <c r="Q58">
        <v>3.0004476908576811</v>
      </c>
      <c r="R58">
        <v>6.5008400281888656</v>
      </c>
      <c r="S58">
        <v>2.9997145907473306</v>
      </c>
      <c r="T58">
        <v>0</v>
      </c>
      <c r="U58">
        <v>64.239951089373051</v>
      </c>
      <c r="V58">
        <v>2.3833694390715667</v>
      </c>
      <c r="W58">
        <v>13.171981786092482</v>
      </c>
      <c r="X58">
        <v>45.259368053350272</v>
      </c>
      <c r="Y58">
        <v>0</v>
      </c>
      <c r="Z58">
        <v>1.9669500000000002</v>
      </c>
      <c r="AA58">
        <v>8.6195140514311142</v>
      </c>
      <c r="AB58">
        <v>5.3170000000000002</v>
      </c>
      <c r="AC58">
        <v>2.9693199999999997</v>
      </c>
      <c r="AD58">
        <v>0</v>
      </c>
      <c r="AE58">
        <v>15.166195200000001</v>
      </c>
      <c r="AF58">
        <v>2.1174999999999997</v>
      </c>
      <c r="AG58">
        <v>11.959677599999997</v>
      </c>
      <c r="AH58">
        <v>46.92221</v>
      </c>
      <c r="AI58">
        <v>0</v>
      </c>
      <c r="AJ58">
        <v>0</v>
      </c>
      <c r="AK58">
        <v>15.688790000000001</v>
      </c>
      <c r="AL58">
        <v>0</v>
      </c>
      <c r="AM58">
        <v>0</v>
      </c>
      <c r="AN58">
        <v>1.07128</v>
      </c>
      <c r="AO58">
        <v>7.9375296000000013</v>
      </c>
      <c r="AP58">
        <v>3.7337524114967038</v>
      </c>
      <c r="AQ58">
        <v>0</v>
      </c>
      <c r="AR58">
        <v>5.7579000000000011</v>
      </c>
      <c r="AS58">
        <v>4.5396999999999998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707.57810556030131</v>
      </c>
      <c r="DN58">
        <v>24.374433629835028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9.4135162228842759</v>
      </c>
      <c r="L59">
        <v>311.99637000230973</v>
      </c>
      <c r="M59">
        <v>28.228918371936135</v>
      </c>
      <c r="N59">
        <v>36.240311350499212</v>
      </c>
      <c r="O59">
        <v>0</v>
      </c>
      <c r="P59">
        <v>31.289930027380592</v>
      </c>
      <c r="Q59">
        <v>0</v>
      </c>
      <c r="R59">
        <v>6.5008400281888656</v>
      </c>
      <c r="S59">
        <v>0</v>
      </c>
      <c r="T59">
        <v>0</v>
      </c>
      <c r="U59">
        <v>64.02294780281062</v>
      </c>
      <c r="V59">
        <v>2.3833694390715667</v>
      </c>
      <c r="W59">
        <v>13.171981786092482</v>
      </c>
      <c r="X59">
        <v>45.259368053350272</v>
      </c>
      <c r="Y59">
        <v>0</v>
      </c>
      <c r="Z59">
        <v>1.9669500000000002</v>
      </c>
      <c r="AA59">
        <v>8.6195140514311142</v>
      </c>
      <c r="AB59">
        <v>5.235199999999999</v>
      </c>
      <c r="AC59">
        <v>2.9693199999999997</v>
      </c>
      <c r="AD59">
        <v>0</v>
      </c>
      <c r="AE59">
        <v>15.166195200000001</v>
      </c>
      <c r="AF59">
        <v>2.1174999999999997</v>
      </c>
      <c r="AG59">
        <v>11.959677599999997</v>
      </c>
      <c r="AH59">
        <v>46.92221</v>
      </c>
      <c r="AI59">
        <v>0</v>
      </c>
      <c r="AJ59">
        <v>0</v>
      </c>
      <c r="AK59">
        <v>15.688790000000001</v>
      </c>
      <c r="AL59">
        <v>0</v>
      </c>
      <c r="AM59">
        <v>0</v>
      </c>
      <c r="AN59">
        <v>1.07128</v>
      </c>
      <c r="AO59">
        <v>7.9375296000000013</v>
      </c>
      <c r="AP59">
        <v>3.7337524114967038</v>
      </c>
      <c r="AQ59">
        <v>0</v>
      </c>
      <c r="AR59">
        <v>5.7579000000000011</v>
      </c>
      <c r="AS59">
        <v>4.5396999999999998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659.47562858264712</v>
      </c>
      <c r="DN59">
        <v>22.71744336480408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9.4135162228842759</v>
      </c>
      <c r="L60">
        <v>311.99637000230973</v>
      </c>
      <c r="M60">
        <v>28.228918371936135</v>
      </c>
      <c r="N60">
        <v>36.240311350499212</v>
      </c>
      <c r="O60">
        <v>0</v>
      </c>
      <c r="P60">
        <v>31.289930027380592</v>
      </c>
      <c r="Q60">
        <v>0</v>
      </c>
      <c r="R60">
        <v>6.5008400281888656</v>
      </c>
      <c r="S60">
        <v>0</v>
      </c>
      <c r="T60">
        <v>0</v>
      </c>
      <c r="U60">
        <v>64.02294780281062</v>
      </c>
      <c r="V60">
        <v>2.3833694390715667</v>
      </c>
      <c r="W60">
        <v>13.171981786092482</v>
      </c>
      <c r="X60">
        <v>45.259368053350272</v>
      </c>
      <c r="Y60">
        <v>0</v>
      </c>
      <c r="Z60">
        <v>1.9669500000000002</v>
      </c>
      <c r="AA60">
        <v>8.6195140514311142</v>
      </c>
      <c r="AB60">
        <v>5.235199999999999</v>
      </c>
      <c r="AC60">
        <v>2.9693199999999997</v>
      </c>
      <c r="AD60">
        <v>0</v>
      </c>
      <c r="AE60">
        <v>15.166195200000001</v>
      </c>
      <c r="AF60">
        <v>2.1174999999999997</v>
      </c>
      <c r="AG60">
        <v>11.959677599999997</v>
      </c>
      <c r="AH60">
        <v>46.92221</v>
      </c>
      <c r="AI60">
        <v>0</v>
      </c>
      <c r="AJ60">
        <v>0</v>
      </c>
      <c r="AK60">
        <v>15.688790000000001</v>
      </c>
      <c r="AL60">
        <v>0</v>
      </c>
      <c r="AM60">
        <v>0</v>
      </c>
      <c r="AN60">
        <v>1.07128</v>
      </c>
      <c r="AO60">
        <v>7.9375296000000013</v>
      </c>
      <c r="AP60">
        <v>3.7337524114967038</v>
      </c>
      <c r="AQ60">
        <v>0</v>
      </c>
      <c r="AR60">
        <v>5.7579000000000011</v>
      </c>
      <c r="AS60">
        <v>4.5396999999999998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659.47562858264712</v>
      </c>
      <c r="DN60">
        <v>22.71744336480408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9.4135162228842759</v>
      </c>
      <c r="L61">
        <v>311.99637000230973</v>
      </c>
      <c r="M61">
        <v>28.228918371936135</v>
      </c>
      <c r="N61">
        <v>36.240311350499212</v>
      </c>
      <c r="O61">
        <v>0</v>
      </c>
      <c r="P61">
        <v>31.289930027380592</v>
      </c>
      <c r="Q61">
        <v>0</v>
      </c>
      <c r="R61">
        <v>6.5008400281888656</v>
      </c>
      <c r="S61">
        <v>0</v>
      </c>
      <c r="T61">
        <v>0</v>
      </c>
      <c r="U61">
        <v>64.02294780281062</v>
      </c>
      <c r="V61">
        <v>2.4821930501930498</v>
      </c>
      <c r="W61">
        <v>13.171981786092482</v>
      </c>
      <c r="X61">
        <v>45.259368053350272</v>
      </c>
      <c r="Y61">
        <v>0</v>
      </c>
      <c r="Z61">
        <v>1.9669500000000002</v>
      </c>
      <c r="AA61">
        <v>8.6195140514311142</v>
      </c>
      <c r="AB61">
        <v>5.235199999999999</v>
      </c>
      <c r="AC61">
        <v>2.9693199999999997</v>
      </c>
      <c r="AD61">
        <v>0</v>
      </c>
      <c r="AE61">
        <v>15.166195200000001</v>
      </c>
      <c r="AF61">
        <v>2.1174999999999997</v>
      </c>
      <c r="AG61">
        <v>11.959677599999997</v>
      </c>
      <c r="AH61">
        <v>46.92221</v>
      </c>
      <c r="AI61">
        <v>0</v>
      </c>
      <c r="AJ61">
        <v>0</v>
      </c>
      <c r="AK61">
        <v>15.688790000000001</v>
      </c>
      <c r="AL61">
        <v>0</v>
      </c>
      <c r="AM61">
        <v>0</v>
      </c>
      <c r="AN61">
        <v>1.07128</v>
      </c>
      <c r="AO61">
        <v>7.9375296000000013</v>
      </c>
      <c r="AP61">
        <v>3.104909900086732</v>
      </c>
      <c r="AQ61">
        <v>0</v>
      </c>
      <c r="AR61">
        <v>5.7579000000000011</v>
      </c>
      <c r="AS61">
        <v>4.5396999999999998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658.96329597783404</v>
      </c>
      <c r="DN61">
        <v>22.699757069328701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9.4135162228842759</v>
      </c>
      <c r="L62">
        <v>311.99637000230973</v>
      </c>
      <c r="M62">
        <v>28.228918371936135</v>
      </c>
      <c r="N62">
        <v>36.240311350499212</v>
      </c>
      <c r="O62">
        <v>0</v>
      </c>
      <c r="P62">
        <v>31.289930027380592</v>
      </c>
      <c r="Q62">
        <v>0</v>
      </c>
      <c r="R62">
        <v>6.5008400281888656</v>
      </c>
      <c r="S62">
        <v>0</v>
      </c>
      <c r="T62">
        <v>0</v>
      </c>
      <c r="U62">
        <v>64.02294780281062</v>
      </c>
      <c r="V62">
        <v>2.5235629343629342</v>
      </c>
      <c r="W62">
        <v>13.171981786092482</v>
      </c>
      <c r="X62">
        <v>45.259368053350272</v>
      </c>
      <c r="Y62">
        <v>0</v>
      </c>
      <c r="Z62">
        <v>1.9669500000000002</v>
      </c>
      <c r="AA62">
        <v>8.6195140514311142</v>
      </c>
      <c r="AB62">
        <v>5.235199999999999</v>
      </c>
      <c r="AC62">
        <v>2.9693199999999997</v>
      </c>
      <c r="AD62">
        <v>0</v>
      </c>
      <c r="AE62">
        <v>15.166195200000001</v>
      </c>
      <c r="AF62">
        <v>2.1174999999999997</v>
      </c>
      <c r="AG62">
        <v>11.959677599999997</v>
      </c>
      <c r="AH62">
        <v>46.92221</v>
      </c>
      <c r="AI62">
        <v>0</v>
      </c>
      <c r="AJ62">
        <v>0</v>
      </c>
      <c r="AK62">
        <v>15.688790000000001</v>
      </c>
      <c r="AL62">
        <v>0</v>
      </c>
      <c r="AM62">
        <v>0</v>
      </c>
      <c r="AN62">
        <v>1.07128</v>
      </c>
      <c r="AO62">
        <v>7.9375296000000013</v>
      </c>
      <c r="AP62">
        <v>3.104909900086732</v>
      </c>
      <c r="AQ62">
        <v>0</v>
      </c>
      <c r="AR62">
        <v>5.7579000000000011</v>
      </c>
      <c r="AS62">
        <v>4.5396999999999998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659.00328824810424</v>
      </c>
      <c r="DN62">
        <v>22.701134683228315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9.4135162228842759</v>
      </c>
      <c r="L63">
        <v>311.99637000230973</v>
      </c>
      <c r="M63">
        <v>28.228918371936135</v>
      </c>
      <c r="N63">
        <v>36.240311350499212</v>
      </c>
      <c r="O63">
        <v>0</v>
      </c>
      <c r="P63">
        <v>31.289930027380592</v>
      </c>
      <c r="Q63">
        <v>0</v>
      </c>
      <c r="R63">
        <v>6.5008400281888656</v>
      </c>
      <c r="S63">
        <v>0</v>
      </c>
      <c r="T63">
        <v>0</v>
      </c>
      <c r="U63">
        <v>64.02294780281062</v>
      </c>
      <c r="V63">
        <v>2.5235629343629342</v>
      </c>
      <c r="W63">
        <v>13.171981786092482</v>
      </c>
      <c r="X63">
        <v>45.259368053350272</v>
      </c>
      <c r="Y63">
        <v>0</v>
      </c>
      <c r="Z63">
        <v>1.9669500000000002</v>
      </c>
      <c r="AA63">
        <v>12.929271077146675</v>
      </c>
      <c r="AB63">
        <v>5.235199999999999</v>
      </c>
      <c r="AC63">
        <v>2.9693199999999997</v>
      </c>
      <c r="AD63">
        <v>0</v>
      </c>
      <c r="AE63">
        <v>15.166195200000001</v>
      </c>
      <c r="AF63">
        <v>2.1174999999999997</v>
      </c>
      <c r="AG63">
        <v>11.959677599999997</v>
      </c>
      <c r="AH63">
        <v>46.92221</v>
      </c>
      <c r="AI63">
        <v>0</v>
      </c>
      <c r="AJ63">
        <v>0</v>
      </c>
      <c r="AK63">
        <v>15.688790000000001</v>
      </c>
      <c r="AL63">
        <v>0</v>
      </c>
      <c r="AM63">
        <v>0</v>
      </c>
      <c r="AN63">
        <v>1.07128</v>
      </c>
      <c r="AO63">
        <v>7.9375296000000013</v>
      </c>
      <c r="AP63">
        <v>3.104909900086732</v>
      </c>
      <c r="AQ63">
        <v>0</v>
      </c>
      <c r="AR63">
        <v>14.902800000000004</v>
      </c>
      <c r="AS63">
        <v>4.5396999999999998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672.0098072535219</v>
      </c>
      <c r="DN63">
        <v>23.149272703526293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9.4135162228842759</v>
      </c>
      <c r="L64">
        <v>324.99543758497714</v>
      </c>
      <c r="M64">
        <v>28.228918371936135</v>
      </c>
      <c r="N64">
        <v>36.240311350499212</v>
      </c>
      <c r="O64">
        <v>0</v>
      </c>
      <c r="P64">
        <v>31.289930027380592</v>
      </c>
      <c r="Q64">
        <v>0</v>
      </c>
      <c r="R64">
        <v>6.5008400281888656</v>
      </c>
      <c r="S64">
        <v>0</v>
      </c>
      <c r="T64">
        <v>0</v>
      </c>
      <c r="U64">
        <v>64.02294780281062</v>
      </c>
      <c r="V64">
        <v>2.5235629343629342</v>
      </c>
      <c r="W64">
        <v>13.171981786092482</v>
      </c>
      <c r="X64">
        <v>45.259368053350272</v>
      </c>
      <c r="Y64">
        <v>0</v>
      </c>
      <c r="Z64">
        <v>1.9669500000000002</v>
      </c>
      <c r="AA64">
        <v>12.929271077146675</v>
      </c>
      <c r="AB64">
        <v>5.235199999999999</v>
      </c>
      <c r="AC64">
        <v>2.9693199999999997</v>
      </c>
      <c r="AD64">
        <v>0</v>
      </c>
      <c r="AE64">
        <v>15.166195200000001</v>
      </c>
      <c r="AF64">
        <v>2.1174999999999997</v>
      </c>
      <c r="AG64">
        <v>11.959677599999997</v>
      </c>
      <c r="AH64">
        <v>46.92221</v>
      </c>
      <c r="AI64">
        <v>0</v>
      </c>
      <c r="AJ64">
        <v>0</v>
      </c>
      <c r="AK64">
        <v>15.688790000000001</v>
      </c>
      <c r="AL64">
        <v>0</v>
      </c>
      <c r="AM64">
        <v>0</v>
      </c>
      <c r="AN64">
        <v>1.07128</v>
      </c>
      <c r="AO64">
        <v>7.9375296000000013</v>
      </c>
      <c r="AP64">
        <v>3.104909900086732</v>
      </c>
      <c r="AQ64">
        <v>0</v>
      </c>
      <c r="AR64">
        <v>14.902800000000004</v>
      </c>
      <c r="AS64">
        <v>4.5396999999999998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684.57600588758544</v>
      </c>
      <c r="DN64">
        <v>23.582141652130161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9.4135162228842759</v>
      </c>
      <c r="L65">
        <v>349.99576839907076</v>
      </c>
      <c r="M65">
        <v>28.228918371936135</v>
      </c>
      <c r="N65">
        <v>36.240311350499212</v>
      </c>
      <c r="O65">
        <v>0</v>
      </c>
      <c r="P65">
        <v>31.289930027380592</v>
      </c>
      <c r="Q65">
        <v>0</v>
      </c>
      <c r="R65">
        <v>6.5008400281888656</v>
      </c>
      <c r="S65">
        <v>0</v>
      </c>
      <c r="T65">
        <v>0</v>
      </c>
      <c r="U65">
        <v>64.02294780281062</v>
      </c>
      <c r="V65">
        <v>3.2384355666156202</v>
      </c>
      <c r="W65">
        <v>13.043635593828489</v>
      </c>
      <c r="X65">
        <v>45.259368053350272</v>
      </c>
      <c r="Y65">
        <v>0</v>
      </c>
      <c r="Z65">
        <v>1.9669500000000002</v>
      </c>
      <c r="AA65">
        <v>12.929271077146675</v>
      </c>
      <c r="AB65">
        <v>5.235199999999999</v>
      </c>
      <c r="AC65">
        <v>2.9693199999999997</v>
      </c>
      <c r="AD65">
        <v>0</v>
      </c>
      <c r="AE65">
        <v>15.166195200000001</v>
      </c>
      <c r="AF65">
        <v>2.1174999999999997</v>
      </c>
      <c r="AG65">
        <v>11.959677599999997</v>
      </c>
      <c r="AH65">
        <v>46.92221</v>
      </c>
      <c r="AI65">
        <v>0</v>
      </c>
      <c r="AJ65">
        <v>0</v>
      </c>
      <c r="AK65">
        <v>15.688790000000001</v>
      </c>
      <c r="AL65">
        <v>0</v>
      </c>
      <c r="AM65">
        <v>0</v>
      </c>
      <c r="AN65">
        <v>1.07128</v>
      </c>
      <c r="AO65">
        <v>7.9375296000000013</v>
      </c>
      <c r="AP65">
        <v>3.104909900086732</v>
      </c>
      <c r="AQ65">
        <v>0</v>
      </c>
      <c r="AR65">
        <v>7.4514000000000014</v>
      </c>
      <c r="AS65">
        <v>4.5396999999999998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702.10755242715766</v>
      </c>
      <c r="DN65">
        <v>24.186052366640396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9.4135162228842759</v>
      </c>
      <c r="L66">
        <v>349.99576839907076</v>
      </c>
      <c r="M66">
        <v>28.228918371936135</v>
      </c>
      <c r="N66">
        <v>36.240311350499212</v>
      </c>
      <c r="O66">
        <v>0</v>
      </c>
      <c r="P66">
        <v>31.289930027380592</v>
      </c>
      <c r="Q66">
        <v>0</v>
      </c>
      <c r="R66">
        <v>6.5008400281888656</v>
      </c>
      <c r="S66">
        <v>0</v>
      </c>
      <c r="T66">
        <v>0</v>
      </c>
      <c r="U66">
        <v>64.02294780281062</v>
      </c>
      <c r="V66">
        <v>3.8371452903225802</v>
      </c>
      <c r="W66">
        <v>13.043635593828489</v>
      </c>
      <c r="X66">
        <v>45.259368053350272</v>
      </c>
      <c r="Y66">
        <v>0</v>
      </c>
      <c r="Z66">
        <v>1.9669500000000002</v>
      </c>
      <c r="AA66">
        <v>12.929271077146675</v>
      </c>
      <c r="AB66">
        <v>5.235199999999999</v>
      </c>
      <c r="AC66">
        <v>2.9693199999999997</v>
      </c>
      <c r="AD66">
        <v>0</v>
      </c>
      <c r="AE66">
        <v>15.166195200000001</v>
      </c>
      <c r="AF66">
        <v>2.1174999999999997</v>
      </c>
      <c r="AG66">
        <v>11.959677599999997</v>
      </c>
      <c r="AH66">
        <v>46.92221</v>
      </c>
      <c r="AI66">
        <v>0</v>
      </c>
      <c r="AJ66">
        <v>0</v>
      </c>
      <c r="AK66">
        <v>15.688790000000001</v>
      </c>
      <c r="AL66">
        <v>0</v>
      </c>
      <c r="AM66">
        <v>0</v>
      </c>
      <c r="AN66">
        <v>1.07128</v>
      </c>
      <c r="AO66">
        <v>7.9375296000000013</v>
      </c>
      <c r="AP66">
        <v>3.104909900086732</v>
      </c>
      <c r="AQ66">
        <v>0</v>
      </c>
      <c r="AR66">
        <v>5.7579000000000011</v>
      </c>
      <c r="AS66">
        <v>4.5396999999999998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701.04921875664286</v>
      </c>
      <c r="DN66">
        <v>24.149595760862102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9.4135162228842759</v>
      </c>
      <c r="L67">
        <v>349.99576839907076</v>
      </c>
      <c r="M67">
        <v>28.228918371936135</v>
      </c>
      <c r="N67">
        <v>36.240311350499212</v>
      </c>
      <c r="O67">
        <v>0</v>
      </c>
      <c r="P67">
        <v>31.289930027380592</v>
      </c>
      <c r="Q67">
        <v>0</v>
      </c>
      <c r="R67">
        <v>6.5008400281888656</v>
      </c>
      <c r="S67">
        <v>0</v>
      </c>
      <c r="T67">
        <v>0</v>
      </c>
      <c r="U67">
        <v>64.02294780281062</v>
      </c>
      <c r="V67">
        <v>4.0439994838709667</v>
      </c>
      <c r="W67">
        <v>12.96116631118403</v>
      </c>
      <c r="X67">
        <v>45.259368053350272</v>
      </c>
      <c r="Y67">
        <v>0</v>
      </c>
      <c r="Z67">
        <v>1.9669500000000002</v>
      </c>
      <c r="AA67">
        <v>12.929271077146675</v>
      </c>
      <c r="AB67">
        <v>5.235199999999999</v>
      </c>
      <c r="AC67">
        <v>2.9693199999999997</v>
      </c>
      <c r="AD67">
        <v>0</v>
      </c>
      <c r="AE67">
        <v>15.166195200000001</v>
      </c>
      <c r="AF67">
        <v>2.1174999999999997</v>
      </c>
      <c r="AG67">
        <v>11.959677599999997</v>
      </c>
      <c r="AH67">
        <v>46.92221</v>
      </c>
      <c r="AI67">
        <v>0</v>
      </c>
      <c r="AJ67">
        <v>0</v>
      </c>
      <c r="AK67">
        <v>15.688790000000001</v>
      </c>
      <c r="AL67">
        <v>0</v>
      </c>
      <c r="AM67">
        <v>0</v>
      </c>
      <c r="AN67">
        <v>1.07128</v>
      </c>
      <c r="AO67">
        <v>7.9375296000000013</v>
      </c>
      <c r="AP67">
        <v>3.104909900086732</v>
      </c>
      <c r="AQ67">
        <v>0</v>
      </c>
      <c r="AR67">
        <v>4.7418000000000005</v>
      </c>
      <c r="AS67">
        <v>3.0952499999999996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698.79084780566848</v>
      </c>
      <c r="DN67">
        <v>24.071801622740232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9.4135162228842759</v>
      </c>
      <c r="L68">
        <v>349.99576839907076</v>
      </c>
      <c r="M68">
        <v>28.228918371936135</v>
      </c>
      <c r="N68">
        <v>36.240311350499212</v>
      </c>
      <c r="O68">
        <v>0</v>
      </c>
      <c r="P68">
        <v>31.289930027380592</v>
      </c>
      <c r="Q68">
        <v>0</v>
      </c>
      <c r="R68">
        <v>6.5008400281888656</v>
      </c>
      <c r="S68">
        <v>0</v>
      </c>
      <c r="T68">
        <v>0</v>
      </c>
      <c r="U68">
        <v>64.02294780281062</v>
      </c>
      <c r="V68">
        <v>4.0439994838709667</v>
      </c>
      <c r="W68">
        <v>12.847292170906398</v>
      </c>
      <c r="X68">
        <v>45.259368053350272</v>
      </c>
      <c r="Y68">
        <v>0</v>
      </c>
      <c r="Z68">
        <v>1.9669500000000002</v>
      </c>
      <c r="AA68">
        <v>12.929271077146675</v>
      </c>
      <c r="AB68">
        <v>5.235199999999999</v>
      </c>
      <c r="AC68">
        <v>2.9693199999999997</v>
      </c>
      <c r="AD68">
        <v>0</v>
      </c>
      <c r="AE68">
        <v>15.166195200000001</v>
      </c>
      <c r="AF68">
        <v>2.1174999999999997</v>
      </c>
      <c r="AG68">
        <v>11.959677599999997</v>
      </c>
      <c r="AH68">
        <v>46.92221</v>
      </c>
      <c r="AI68">
        <v>0</v>
      </c>
      <c r="AJ68">
        <v>0</v>
      </c>
      <c r="AK68">
        <v>15.688790000000001</v>
      </c>
      <c r="AL68">
        <v>0</v>
      </c>
      <c r="AM68">
        <v>0</v>
      </c>
      <c r="AN68">
        <v>1.07128</v>
      </c>
      <c r="AO68">
        <v>7.9375296000000013</v>
      </c>
      <c r="AP68">
        <v>3.104909900086732</v>
      </c>
      <c r="AQ68">
        <v>0</v>
      </c>
      <c r="AR68">
        <v>4.7418000000000005</v>
      </c>
      <c r="AS68">
        <v>3.0952499999999996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698.68076573952442</v>
      </c>
      <c r="DN68">
        <v>24.068009548606668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9.4135162228842759</v>
      </c>
      <c r="L69">
        <v>385.66482173527788</v>
      </c>
      <c r="M69">
        <v>28.228918371936135</v>
      </c>
      <c r="N69">
        <v>36.240311350499212</v>
      </c>
      <c r="O69">
        <v>0</v>
      </c>
      <c r="P69">
        <v>31.289930027380592</v>
      </c>
      <c r="Q69">
        <v>6.1345067448680348</v>
      </c>
      <c r="R69">
        <v>6.5008400281888656</v>
      </c>
      <c r="S69">
        <v>8.0979856691253946</v>
      </c>
      <c r="T69">
        <v>0</v>
      </c>
      <c r="U69">
        <v>64.02294780281062</v>
      </c>
      <c r="V69">
        <v>4.0439994838709667</v>
      </c>
      <c r="W69">
        <v>12.847292170906398</v>
      </c>
      <c r="X69">
        <v>45.25925181013676</v>
      </c>
      <c r="Y69">
        <v>0</v>
      </c>
      <c r="Z69">
        <v>1.9669500000000002</v>
      </c>
      <c r="AA69">
        <v>12.929271077146675</v>
      </c>
      <c r="AB69">
        <v>5.235199999999999</v>
      </c>
      <c r="AC69">
        <v>2.9693199999999997</v>
      </c>
      <c r="AD69">
        <v>0</v>
      </c>
      <c r="AE69">
        <v>15.166195200000001</v>
      </c>
      <c r="AF69">
        <v>2.1174999999999997</v>
      </c>
      <c r="AG69">
        <v>11.959677599999997</v>
      </c>
      <c r="AH69">
        <v>46.92221</v>
      </c>
      <c r="AI69">
        <v>0</v>
      </c>
      <c r="AJ69">
        <v>0</v>
      </c>
      <c r="AK69">
        <v>15.688790000000001</v>
      </c>
      <c r="AL69">
        <v>0</v>
      </c>
      <c r="AM69">
        <v>1.4314999999999996</v>
      </c>
      <c r="AN69">
        <v>1.07128</v>
      </c>
      <c r="AO69">
        <v>7.9375296000000013</v>
      </c>
      <c r="AP69">
        <v>3.104909900086732</v>
      </c>
      <c r="AQ69">
        <v>0</v>
      </c>
      <c r="AR69">
        <v>4.7418000000000005</v>
      </c>
      <c r="AS69">
        <v>3.0952499999999996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748.30430815376803</v>
      </c>
      <c r="DN69">
        <v>25.777396641350322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9.4135162228842759</v>
      </c>
      <c r="L70">
        <v>385.66482173527788</v>
      </c>
      <c r="M70">
        <v>28.228918371936135</v>
      </c>
      <c r="N70">
        <v>36.240311350499212</v>
      </c>
      <c r="O70">
        <v>0</v>
      </c>
      <c r="P70">
        <v>31.289930027380592</v>
      </c>
      <c r="Q70">
        <v>6.1345067448680348</v>
      </c>
      <c r="R70">
        <v>6.5008400281888656</v>
      </c>
      <c r="S70">
        <v>8.0979856691253946</v>
      </c>
      <c r="T70">
        <v>0</v>
      </c>
      <c r="U70">
        <v>64.02294780281062</v>
      </c>
      <c r="V70">
        <v>4.0439994838709667</v>
      </c>
      <c r="W70">
        <v>12.847292170906398</v>
      </c>
      <c r="X70">
        <v>45.260566783831287</v>
      </c>
      <c r="Y70">
        <v>0</v>
      </c>
      <c r="Z70">
        <v>1.9669500000000002</v>
      </c>
      <c r="AA70">
        <v>12.929271077146675</v>
      </c>
      <c r="AB70">
        <v>5.235199999999999</v>
      </c>
      <c r="AC70">
        <v>2.9693199999999997</v>
      </c>
      <c r="AD70">
        <v>0</v>
      </c>
      <c r="AE70">
        <v>15.166195200000001</v>
      </c>
      <c r="AF70">
        <v>2.1174999999999997</v>
      </c>
      <c r="AG70">
        <v>11.959677599999997</v>
      </c>
      <c r="AH70">
        <v>46.92221</v>
      </c>
      <c r="AI70">
        <v>0</v>
      </c>
      <c r="AJ70">
        <v>0</v>
      </c>
      <c r="AK70">
        <v>15.688790000000001</v>
      </c>
      <c r="AL70">
        <v>0</v>
      </c>
      <c r="AM70">
        <v>1.5133000000000001</v>
      </c>
      <c r="AN70">
        <v>1.07128</v>
      </c>
      <c r="AO70">
        <v>7.9375296000000013</v>
      </c>
      <c r="AP70">
        <v>3.104909900086732</v>
      </c>
      <c r="AQ70">
        <v>4.6391999999999989</v>
      </c>
      <c r="AR70">
        <v>4.7418000000000005</v>
      </c>
      <c r="AS70">
        <v>3.0952499999999996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752.86936996894883</v>
      </c>
      <c r="DN70">
        <v>25.934649799863941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9.4135162228842759</v>
      </c>
      <c r="L71">
        <v>385.66482173527788</v>
      </c>
      <c r="M71">
        <v>28.228918371936135</v>
      </c>
      <c r="N71">
        <v>36.240311350499212</v>
      </c>
      <c r="O71">
        <v>0</v>
      </c>
      <c r="P71">
        <v>34.447047221710285</v>
      </c>
      <c r="Q71">
        <v>6.1345067448680348</v>
      </c>
      <c r="R71">
        <v>6.5008400281888656</v>
      </c>
      <c r="S71">
        <v>8.0979856691253946</v>
      </c>
      <c r="T71">
        <v>0</v>
      </c>
      <c r="U71">
        <v>64.02294780281062</v>
      </c>
      <c r="V71">
        <v>4.0439994838709667</v>
      </c>
      <c r="W71">
        <v>12.847292170906398</v>
      </c>
      <c r="X71">
        <v>45.25925181013676</v>
      </c>
      <c r="Y71">
        <v>0</v>
      </c>
      <c r="Z71">
        <v>0.33750000000000008</v>
      </c>
      <c r="AA71">
        <v>12.929271077146675</v>
      </c>
      <c r="AB71">
        <v>6.1349999999999989</v>
      </c>
      <c r="AC71">
        <v>2.9693199999999997</v>
      </c>
      <c r="AD71">
        <v>0</v>
      </c>
      <c r="AE71">
        <v>15.166195200000001</v>
      </c>
      <c r="AF71">
        <v>2.1174999999999997</v>
      </c>
      <c r="AG71">
        <v>11.959677599999997</v>
      </c>
      <c r="AH71">
        <v>46.92221</v>
      </c>
      <c r="AI71">
        <v>0</v>
      </c>
      <c r="AJ71">
        <v>0</v>
      </c>
      <c r="AK71">
        <v>15.688790000000001</v>
      </c>
      <c r="AL71">
        <v>0</v>
      </c>
      <c r="AM71">
        <v>1.6032799999999998</v>
      </c>
      <c r="AN71">
        <v>1.07128</v>
      </c>
      <c r="AO71">
        <v>7.9375296000000013</v>
      </c>
      <c r="AP71">
        <v>3.104909900086732</v>
      </c>
      <c r="AQ71">
        <v>9.6650000000000009</v>
      </c>
      <c r="AR71">
        <v>3.387</v>
      </c>
      <c r="AS71">
        <v>3.0952499999999996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758.85047076954424</v>
      </c>
      <c r="DN71">
        <v>26.14068121990379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9.4135162228842759</v>
      </c>
      <c r="L72">
        <v>385.66482173527788</v>
      </c>
      <c r="M72">
        <v>28.228918371936135</v>
      </c>
      <c r="N72">
        <v>36.240311350499212</v>
      </c>
      <c r="O72">
        <v>0</v>
      </c>
      <c r="P72">
        <v>37.330920167545059</v>
      </c>
      <c r="Q72">
        <v>6.1345067448680348</v>
      </c>
      <c r="R72">
        <v>6.5008400281888656</v>
      </c>
      <c r="S72">
        <v>8.0979856691253946</v>
      </c>
      <c r="T72">
        <v>0</v>
      </c>
      <c r="U72">
        <v>64.02294780281062</v>
      </c>
      <c r="V72">
        <v>4.0439994838709667</v>
      </c>
      <c r="W72">
        <v>12.847292170906398</v>
      </c>
      <c r="X72">
        <v>45.259206270216474</v>
      </c>
      <c r="Y72">
        <v>0</v>
      </c>
      <c r="Z72">
        <v>0.33750000000000008</v>
      </c>
      <c r="AA72">
        <v>12.929271077146675</v>
      </c>
      <c r="AB72">
        <v>6.1349999999999989</v>
      </c>
      <c r="AC72">
        <v>2.9693199999999997</v>
      </c>
      <c r="AD72">
        <v>0</v>
      </c>
      <c r="AE72">
        <v>15.166195200000001</v>
      </c>
      <c r="AF72">
        <v>2.1174999999999997</v>
      </c>
      <c r="AG72">
        <v>11.959677599999997</v>
      </c>
      <c r="AH72">
        <v>46.92221</v>
      </c>
      <c r="AI72">
        <v>0</v>
      </c>
      <c r="AJ72">
        <v>0</v>
      </c>
      <c r="AK72">
        <v>15.688790000000001</v>
      </c>
      <c r="AL72">
        <v>0</v>
      </c>
      <c r="AM72">
        <v>1.6032799999999998</v>
      </c>
      <c r="AN72">
        <v>1.07128</v>
      </c>
      <c r="AO72">
        <v>7.9375296000000013</v>
      </c>
      <c r="AP72">
        <v>3.104909900086732</v>
      </c>
      <c r="AQ72">
        <v>9.6650000000000009</v>
      </c>
      <c r="AR72">
        <v>3.387</v>
      </c>
      <c r="AS72">
        <v>3.0952499999999996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761.63826699010781</v>
      </c>
      <c r="DN72">
        <v>26.236712405254529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9.4135162228842759</v>
      </c>
      <c r="L73">
        <v>385.66482173527788</v>
      </c>
      <c r="M73">
        <v>28.228918371936135</v>
      </c>
      <c r="N73">
        <v>36.240311350499212</v>
      </c>
      <c r="O73">
        <v>0</v>
      </c>
      <c r="P73">
        <v>37.95295982212744</v>
      </c>
      <c r="Q73">
        <v>6.1345067448680348</v>
      </c>
      <c r="R73">
        <v>6.5008400281888656</v>
      </c>
      <c r="S73">
        <v>8.0979856691253946</v>
      </c>
      <c r="T73">
        <v>0</v>
      </c>
      <c r="U73">
        <v>64.02294780281062</v>
      </c>
      <c r="V73">
        <v>4.2623823529411773</v>
      </c>
      <c r="W73">
        <v>12.846371943689803</v>
      </c>
      <c r="X73">
        <v>45.258124780855532</v>
      </c>
      <c r="Y73">
        <v>0</v>
      </c>
      <c r="Z73">
        <v>0.33750000000000008</v>
      </c>
      <c r="AA73">
        <v>12.929271077146675</v>
      </c>
      <c r="AB73">
        <v>6.1349999999999989</v>
      </c>
      <c r="AC73">
        <v>2.9693199999999997</v>
      </c>
      <c r="AD73">
        <v>0</v>
      </c>
      <c r="AE73">
        <v>15.166195200000001</v>
      </c>
      <c r="AF73">
        <v>2.1174999999999997</v>
      </c>
      <c r="AG73">
        <v>11.959677599999997</v>
      </c>
      <c r="AH73">
        <v>46.92221</v>
      </c>
      <c r="AI73">
        <v>0</v>
      </c>
      <c r="AJ73">
        <v>0</v>
      </c>
      <c r="AK73">
        <v>15.688790000000001</v>
      </c>
      <c r="AL73">
        <v>0</v>
      </c>
      <c r="AM73">
        <v>1.6032799999999998</v>
      </c>
      <c r="AN73">
        <v>1.07128</v>
      </c>
      <c r="AO73">
        <v>7.9375296000000013</v>
      </c>
      <c r="AP73">
        <v>3.104909900086732</v>
      </c>
      <c r="AQ73">
        <v>9.6650000000000009</v>
      </c>
      <c r="AR73">
        <v>3.387</v>
      </c>
      <c r="AS73">
        <v>3.0952499999999996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762.44876769783866</v>
      </c>
      <c r="DN73">
        <v>26.264632504598673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9.4135162228842759</v>
      </c>
      <c r="L74">
        <v>385.66482173527788</v>
      </c>
      <c r="M74">
        <v>28.228918371936135</v>
      </c>
      <c r="N74">
        <v>36.240311350499212</v>
      </c>
      <c r="O74">
        <v>0</v>
      </c>
      <c r="P74">
        <v>37.971100802407221</v>
      </c>
      <c r="Q74">
        <v>6.1345067448680348</v>
      </c>
      <c r="R74">
        <v>6.5008400281888656</v>
      </c>
      <c r="S74">
        <v>8.0979856691253946</v>
      </c>
      <c r="T74">
        <v>0</v>
      </c>
      <c r="U74">
        <v>64.02294780281062</v>
      </c>
      <c r="V74">
        <v>4.2631984747378455</v>
      </c>
      <c r="W74">
        <v>12.846371943689803</v>
      </c>
      <c r="X74">
        <v>45.258124780855532</v>
      </c>
      <c r="Y74">
        <v>0</v>
      </c>
      <c r="Z74">
        <v>0.33750000000000008</v>
      </c>
      <c r="AA74">
        <v>12.929271077146675</v>
      </c>
      <c r="AB74">
        <v>6.1349999999999989</v>
      </c>
      <c r="AC74">
        <v>2.9693199999999997</v>
      </c>
      <c r="AD74">
        <v>0</v>
      </c>
      <c r="AE74">
        <v>15.166195200000001</v>
      </c>
      <c r="AF74">
        <v>2.1174999999999997</v>
      </c>
      <c r="AG74">
        <v>11.959677599999997</v>
      </c>
      <c r="AH74">
        <v>46.92221</v>
      </c>
      <c r="AI74">
        <v>0</v>
      </c>
      <c r="AJ74">
        <v>0</v>
      </c>
      <c r="AK74">
        <v>15.688790000000001</v>
      </c>
      <c r="AL74">
        <v>0</v>
      </c>
      <c r="AM74">
        <v>1.6032799999999998</v>
      </c>
      <c r="AN74">
        <v>1.07128</v>
      </c>
      <c r="AO74">
        <v>7.9375296000000013</v>
      </c>
      <c r="AP74">
        <v>3.104909900086732</v>
      </c>
      <c r="AQ74">
        <v>13.9176</v>
      </c>
      <c r="AR74">
        <v>3.387</v>
      </c>
      <c r="AS74">
        <v>3.0952499999999996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766.57808231554372</v>
      </c>
      <c r="DN74">
        <v>26.40687498897006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9.4132291705111637</v>
      </c>
      <c r="L75">
        <v>385.66482173527788</v>
      </c>
      <c r="M75">
        <v>28.228918371936135</v>
      </c>
      <c r="N75">
        <v>36.240311350499212</v>
      </c>
      <c r="O75">
        <v>0</v>
      </c>
      <c r="P75">
        <v>38.622210804272804</v>
      </c>
      <c r="Q75">
        <v>6.1345067448680348</v>
      </c>
      <c r="R75">
        <v>6.4995847382812499</v>
      </c>
      <c r="S75">
        <v>8.0979856691253946</v>
      </c>
      <c r="T75">
        <v>0</v>
      </c>
      <c r="U75">
        <v>63.680774981310741</v>
      </c>
      <c r="V75">
        <v>4.2676269870609982</v>
      </c>
      <c r="W75">
        <v>12.846371943689803</v>
      </c>
      <c r="X75">
        <v>45.258124780855532</v>
      </c>
      <c r="Y75">
        <v>0</v>
      </c>
      <c r="Z75">
        <v>0.33750000000000008</v>
      </c>
      <c r="AA75">
        <v>12.929271077146675</v>
      </c>
      <c r="AB75">
        <v>6.1349999999999989</v>
      </c>
      <c r="AC75">
        <v>5.9386399999999995</v>
      </c>
      <c r="AD75">
        <v>0</v>
      </c>
      <c r="AE75">
        <v>15.166195200000001</v>
      </c>
      <c r="AF75">
        <v>2.1174999999999997</v>
      </c>
      <c r="AG75">
        <v>11.959677599999997</v>
      </c>
      <c r="AH75">
        <v>46.92221</v>
      </c>
      <c r="AI75">
        <v>0</v>
      </c>
      <c r="AJ75">
        <v>0</v>
      </c>
      <c r="AK75">
        <v>15.688790000000001</v>
      </c>
      <c r="AL75">
        <v>0</v>
      </c>
      <c r="AM75">
        <v>1.6032799999999998</v>
      </c>
      <c r="AN75">
        <v>1.07128</v>
      </c>
      <c r="AO75">
        <v>7.9375296000000013</v>
      </c>
      <c r="AP75">
        <v>3.104909900086732</v>
      </c>
      <c r="AQ75">
        <v>13.9176</v>
      </c>
      <c r="AR75">
        <v>14.902800000000004</v>
      </c>
      <c r="AS75">
        <v>3.0952499999999996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780.88228773224102</v>
      </c>
      <c r="DN75">
        <v>26.899612922681065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9.4132136660978372</v>
      </c>
      <c r="L76">
        <v>385.66482173527788</v>
      </c>
      <c r="M76">
        <v>28.228918371936135</v>
      </c>
      <c r="N76">
        <v>36.240311350499212</v>
      </c>
      <c r="O76">
        <v>0</v>
      </c>
      <c r="P76">
        <v>39.102822409090905</v>
      </c>
      <c r="Q76">
        <v>6.1345067448680348</v>
      </c>
      <c r="R76">
        <v>6.4995847382812499</v>
      </c>
      <c r="S76">
        <v>8.0979856691253946</v>
      </c>
      <c r="T76">
        <v>0</v>
      </c>
      <c r="U76">
        <v>63.680774981310741</v>
      </c>
      <c r="V76">
        <v>4.2676269870609982</v>
      </c>
      <c r="W76">
        <v>12.846371943689803</v>
      </c>
      <c r="X76">
        <v>45.258124780855532</v>
      </c>
      <c r="Y76">
        <v>0</v>
      </c>
      <c r="Z76">
        <v>0.33750000000000008</v>
      </c>
      <c r="AA76">
        <v>12.929271077146675</v>
      </c>
      <c r="AB76">
        <v>9.6114999999999995</v>
      </c>
      <c r="AC76">
        <v>5.9386399999999995</v>
      </c>
      <c r="AD76">
        <v>0</v>
      </c>
      <c r="AE76">
        <v>15.166195200000001</v>
      </c>
      <c r="AF76">
        <v>2.7225000000000001</v>
      </c>
      <c r="AG76">
        <v>11.959677599999997</v>
      </c>
      <c r="AH76">
        <v>46.92221</v>
      </c>
      <c r="AI76">
        <v>0</v>
      </c>
      <c r="AJ76">
        <v>0</v>
      </c>
      <c r="AK76">
        <v>15.688790000000001</v>
      </c>
      <c r="AL76">
        <v>0</v>
      </c>
      <c r="AM76">
        <v>1.6032799999999998</v>
      </c>
      <c r="AN76">
        <v>1.07128</v>
      </c>
      <c r="AO76">
        <v>7.9375296000000013</v>
      </c>
      <c r="AP76">
        <v>3.104909900086732</v>
      </c>
      <c r="AQ76">
        <v>13.9176</v>
      </c>
      <c r="AR76">
        <v>14.902800000000004</v>
      </c>
      <c r="AS76">
        <v>3.0952499999999996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785.29246638320853</v>
      </c>
      <c r="DN76">
        <v>27.051530372118243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9.4132215234265413</v>
      </c>
      <c r="L77">
        <v>385.66482173527788</v>
      </c>
      <c r="M77">
        <v>28.228918371936135</v>
      </c>
      <c r="N77">
        <v>36.240311350499212</v>
      </c>
      <c r="O77">
        <v>0</v>
      </c>
      <c r="P77">
        <v>39.775247629079885</v>
      </c>
      <c r="Q77">
        <v>6.1345067448680348</v>
      </c>
      <c r="R77">
        <v>6.4995847382812499</v>
      </c>
      <c r="S77">
        <v>8.0979856691253946</v>
      </c>
      <c r="T77">
        <v>0</v>
      </c>
      <c r="U77">
        <v>63.680774981310741</v>
      </c>
      <c r="V77">
        <v>4.2676269870609982</v>
      </c>
      <c r="W77">
        <v>12.846371943689803</v>
      </c>
      <c r="X77">
        <v>45.258124780855532</v>
      </c>
      <c r="Y77">
        <v>0</v>
      </c>
      <c r="Z77">
        <v>0.33750000000000008</v>
      </c>
      <c r="AA77">
        <v>12.929271077146675</v>
      </c>
      <c r="AB77">
        <v>9.6114999999999995</v>
      </c>
      <c r="AC77">
        <v>5.9386399999999995</v>
      </c>
      <c r="AD77">
        <v>0</v>
      </c>
      <c r="AE77">
        <v>15.166195200000001</v>
      </c>
      <c r="AF77">
        <v>5.4450000000000003</v>
      </c>
      <c r="AG77">
        <v>11.959677599999997</v>
      </c>
      <c r="AH77">
        <v>46.92221</v>
      </c>
      <c r="AI77">
        <v>0</v>
      </c>
      <c r="AJ77">
        <v>0</v>
      </c>
      <c r="AK77">
        <v>15.688790000000001</v>
      </c>
      <c r="AL77">
        <v>0</v>
      </c>
      <c r="AM77">
        <v>3.239279999999999</v>
      </c>
      <c r="AN77">
        <v>1.07128</v>
      </c>
      <c r="AO77">
        <v>7.9375296000000013</v>
      </c>
      <c r="AP77">
        <v>3.104909900086732</v>
      </c>
      <c r="AQ77">
        <v>13.9176</v>
      </c>
      <c r="AR77">
        <v>5.7579000000000011</v>
      </c>
      <c r="AS77">
        <v>3.0952499999999996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781.3154947145398</v>
      </c>
      <c r="DN77">
        <v>26.91453511810473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9.4132509314290775</v>
      </c>
      <c r="L78">
        <v>385.66482173527788</v>
      </c>
      <c r="M78">
        <v>28.228918371936135</v>
      </c>
      <c r="N78">
        <v>36.240311350499212</v>
      </c>
      <c r="O78">
        <v>0</v>
      </c>
      <c r="P78">
        <v>40.246338243140961</v>
      </c>
      <c r="Q78">
        <v>6.1345067448680348</v>
      </c>
      <c r="R78">
        <v>6.4995847382812499</v>
      </c>
      <c r="S78">
        <v>8.0979856691253946</v>
      </c>
      <c r="T78">
        <v>0</v>
      </c>
      <c r="U78">
        <v>63.680774981310741</v>
      </c>
      <c r="V78">
        <v>4.2676269870609982</v>
      </c>
      <c r="W78">
        <v>12.846371943689803</v>
      </c>
      <c r="X78">
        <v>45.258124780855532</v>
      </c>
      <c r="Y78">
        <v>0</v>
      </c>
      <c r="Z78">
        <v>1.9669500000000002</v>
      </c>
      <c r="AA78">
        <v>12.929271077146675</v>
      </c>
      <c r="AB78">
        <v>9.6114999999999995</v>
      </c>
      <c r="AC78">
        <v>5.9386399999999995</v>
      </c>
      <c r="AD78">
        <v>0</v>
      </c>
      <c r="AE78">
        <v>15.166195200000001</v>
      </c>
      <c r="AF78">
        <v>7.8649999999999993</v>
      </c>
      <c r="AG78">
        <v>11.959677599999997</v>
      </c>
      <c r="AH78">
        <v>46.92221</v>
      </c>
      <c r="AI78">
        <v>0</v>
      </c>
      <c r="AJ78">
        <v>0</v>
      </c>
      <c r="AK78">
        <v>15.688790000000001</v>
      </c>
      <c r="AL78">
        <v>0</v>
      </c>
      <c r="AM78">
        <v>3.239279999999999</v>
      </c>
      <c r="AN78">
        <v>1.07128</v>
      </c>
      <c r="AO78">
        <v>7.9375296000000013</v>
      </c>
      <c r="AP78">
        <v>3.104909900086732</v>
      </c>
      <c r="AQ78">
        <v>13.9176</v>
      </c>
      <c r="AR78">
        <v>5.7579000000000011</v>
      </c>
      <c r="AS78">
        <v>3.0952499999999996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785.68552942766871</v>
      </c>
      <c r="DN78">
        <v>27.065070427039402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9.413271075333105</v>
      </c>
      <c r="L79">
        <v>385.66482173527788</v>
      </c>
      <c r="M79">
        <v>28.228918371936135</v>
      </c>
      <c r="N79">
        <v>36.240311350499212</v>
      </c>
      <c r="O79">
        <v>0</v>
      </c>
      <c r="P79">
        <v>41.270441076386199</v>
      </c>
      <c r="Q79">
        <v>6.1345067448680348</v>
      </c>
      <c r="R79">
        <v>6.4995847382812499</v>
      </c>
      <c r="S79">
        <v>8.0979856691253946</v>
      </c>
      <c r="T79">
        <v>0</v>
      </c>
      <c r="U79">
        <v>63.680774981310741</v>
      </c>
      <c r="V79">
        <v>4.2676269870609982</v>
      </c>
      <c r="W79">
        <v>12.846371943689803</v>
      </c>
      <c r="X79">
        <v>45.258124780855532</v>
      </c>
      <c r="Y79">
        <v>0</v>
      </c>
      <c r="Z79">
        <v>6.0324750000000016</v>
      </c>
      <c r="AA79">
        <v>12.929271077146675</v>
      </c>
      <c r="AB79">
        <v>12.12276</v>
      </c>
      <c r="AC79">
        <v>8.9169460386367199</v>
      </c>
      <c r="AD79">
        <v>0</v>
      </c>
      <c r="AE79">
        <v>15.166195200000001</v>
      </c>
      <c r="AF79">
        <v>12.099999999999998</v>
      </c>
      <c r="AG79">
        <v>11.959677599999997</v>
      </c>
      <c r="AH79">
        <v>47.459709000000004</v>
      </c>
      <c r="AI79">
        <v>0</v>
      </c>
      <c r="AJ79">
        <v>0</v>
      </c>
      <c r="AK79">
        <v>15.688790000000001</v>
      </c>
      <c r="AL79">
        <v>0</v>
      </c>
      <c r="AM79">
        <v>4.8491039999999996</v>
      </c>
      <c r="AN79">
        <v>1.07128</v>
      </c>
      <c r="AO79">
        <v>7.9375296000000013</v>
      </c>
      <c r="AP79">
        <v>3.104909900086732</v>
      </c>
      <c r="AQ79">
        <v>19.098039999999997</v>
      </c>
      <c r="AR79">
        <v>5.0805000000000007</v>
      </c>
      <c r="AS79">
        <v>3.0952499999999996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806.43533570321495</v>
      </c>
      <c r="DN79">
        <v>27.779841167279272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9.4132296615535456</v>
      </c>
      <c r="L80">
        <v>385.66482173527788</v>
      </c>
      <c r="M80">
        <v>28.228918371936135</v>
      </c>
      <c r="N80">
        <v>36.240311350499212</v>
      </c>
      <c r="O80">
        <v>0</v>
      </c>
      <c r="P80">
        <v>41.975458047524143</v>
      </c>
      <c r="Q80">
        <v>6.1345067448680348</v>
      </c>
      <c r="R80">
        <v>6.4995847382812499</v>
      </c>
      <c r="S80">
        <v>8.0979856691253946</v>
      </c>
      <c r="T80">
        <v>0</v>
      </c>
      <c r="U80">
        <v>63.680774981310741</v>
      </c>
      <c r="V80">
        <v>4.2676269870609982</v>
      </c>
      <c r="W80">
        <v>12.846371943689803</v>
      </c>
      <c r="X80">
        <v>45.258124780855532</v>
      </c>
      <c r="Y80">
        <v>0</v>
      </c>
      <c r="Z80">
        <v>6.0324750000000016</v>
      </c>
      <c r="AA80">
        <v>12.929271077146675</v>
      </c>
      <c r="AB80">
        <v>12.12276</v>
      </c>
      <c r="AC80">
        <v>8.9169460386367199</v>
      </c>
      <c r="AD80">
        <v>0</v>
      </c>
      <c r="AE80">
        <v>15.166195200000001</v>
      </c>
      <c r="AF80">
        <v>12.099999999999998</v>
      </c>
      <c r="AG80">
        <v>11.959677599999997</v>
      </c>
      <c r="AH80">
        <v>47.459709000000004</v>
      </c>
      <c r="AI80">
        <v>0</v>
      </c>
      <c r="AJ80">
        <v>0</v>
      </c>
      <c r="AK80">
        <v>15.688790000000001</v>
      </c>
      <c r="AL80">
        <v>0</v>
      </c>
      <c r="AM80">
        <v>4.8491039999999996</v>
      </c>
      <c r="AN80">
        <v>1.07128</v>
      </c>
      <c r="AO80">
        <v>7.9375296000000013</v>
      </c>
      <c r="AP80">
        <v>3.104909900086732</v>
      </c>
      <c r="AQ80">
        <v>19.098039999999997</v>
      </c>
      <c r="AR80">
        <v>5.0805000000000007</v>
      </c>
      <c r="AS80">
        <v>3.0952499999999996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807.11683554096953</v>
      </c>
      <c r="DN80">
        <v>27.803316886882982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9.4132017668796681</v>
      </c>
      <c r="L81">
        <v>385.66482173527788</v>
      </c>
      <c r="M81">
        <v>28.228918371936135</v>
      </c>
      <c r="N81">
        <v>36.240311350499212</v>
      </c>
      <c r="O81">
        <v>0</v>
      </c>
      <c r="P81">
        <v>41.996781855796492</v>
      </c>
      <c r="Q81">
        <v>6.1345067448680348</v>
      </c>
      <c r="R81">
        <v>6.4995847382812499</v>
      </c>
      <c r="S81">
        <v>8.0979856691253946</v>
      </c>
      <c r="T81">
        <v>0</v>
      </c>
      <c r="U81">
        <v>63.680774981310741</v>
      </c>
      <c r="V81">
        <v>4.2676269870609982</v>
      </c>
      <c r="W81">
        <v>12.846371943689803</v>
      </c>
      <c r="X81">
        <v>45.258124780855532</v>
      </c>
      <c r="Y81">
        <v>0</v>
      </c>
      <c r="Z81">
        <v>6.0324750000000016</v>
      </c>
      <c r="AA81">
        <v>12.929271077146675</v>
      </c>
      <c r="AB81">
        <v>12.12276</v>
      </c>
      <c r="AC81">
        <v>8.9169460386367199</v>
      </c>
      <c r="AD81">
        <v>0</v>
      </c>
      <c r="AE81">
        <v>15.166195200000001</v>
      </c>
      <c r="AF81">
        <v>12.099999999999998</v>
      </c>
      <c r="AG81">
        <v>11.959677599999997</v>
      </c>
      <c r="AH81">
        <v>47.459709000000004</v>
      </c>
      <c r="AI81">
        <v>0</v>
      </c>
      <c r="AJ81">
        <v>0</v>
      </c>
      <c r="AK81">
        <v>15.688790000000001</v>
      </c>
      <c r="AL81">
        <v>0</v>
      </c>
      <c r="AM81">
        <v>4.8491039999999996</v>
      </c>
      <c r="AN81">
        <v>1.07128</v>
      </c>
      <c r="AO81">
        <v>7.9375296000000013</v>
      </c>
      <c r="AP81">
        <v>3.104909900086732</v>
      </c>
      <c r="AQ81">
        <v>19.098039999999997</v>
      </c>
      <c r="AR81">
        <v>5.0805000000000007</v>
      </c>
      <c r="AS81">
        <v>3.0952499999999996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807.13742240685167</v>
      </c>
      <c r="DN81">
        <v>27.804025934599409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9.4132866584662835</v>
      </c>
      <c r="L82">
        <v>385.66482173527788</v>
      </c>
      <c r="M82">
        <v>28.228918371936135</v>
      </c>
      <c r="N82">
        <v>36.240311350499212</v>
      </c>
      <c r="O82">
        <v>0</v>
      </c>
      <c r="P82">
        <v>41.996781855796492</v>
      </c>
      <c r="Q82">
        <v>6.1345067448680348</v>
      </c>
      <c r="R82">
        <v>6.4995847382812499</v>
      </c>
      <c r="S82">
        <v>8.0979856691253946</v>
      </c>
      <c r="T82">
        <v>0</v>
      </c>
      <c r="U82">
        <v>63.680774981310741</v>
      </c>
      <c r="V82">
        <v>4.2676269870609982</v>
      </c>
      <c r="W82">
        <v>12.846371943689803</v>
      </c>
      <c r="X82">
        <v>45.258124780855532</v>
      </c>
      <c r="Y82">
        <v>0</v>
      </c>
      <c r="Z82">
        <v>6.0324750000000016</v>
      </c>
      <c r="AA82">
        <v>12.929271077146675</v>
      </c>
      <c r="AB82">
        <v>12.12276</v>
      </c>
      <c r="AC82">
        <v>8.9169460386367199</v>
      </c>
      <c r="AD82">
        <v>0</v>
      </c>
      <c r="AE82">
        <v>15.166195200000001</v>
      </c>
      <c r="AF82">
        <v>12.099999999999998</v>
      </c>
      <c r="AG82">
        <v>11.959677599999997</v>
      </c>
      <c r="AH82">
        <v>47.459709000000004</v>
      </c>
      <c r="AI82">
        <v>0</v>
      </c>
      <c r="AJ82">
        <v>0</v>
      </c>
      <c r="AK82">
        <v>15.688790000000001</v>
      </c>
      <c r="AL82">
        <v>0</v>
      </c>
      <c r="AM82">
        <v>4.8491039999999996</v>
      </c>
      <c r="AN82">
        <v>1.07128</v>
      </c>
      <c r="AO82">
        <v>7.9375296000000013</v>
      </c>
      <c r="AP82">
        <v>3.104909900086732</v>
      </c>
      <c r="AQ82">
        <v>19.098039999999997</v>
      </c>
      <c r="AR82">
        <v>5.0805000000000007</v>
      </c>
      <c r="AS82">
        <v>3.0952499999999996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807.13750447160487</v>
      </c>
      <c r="DN82">
        <v>27.804028761432676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9.4132417722427579</v>
      </c>
      <c r="L83">
        <v>385.66482173527788</v>
      </c>
      <c r="M83">
        <v>28.228918371936135</v>
      </c>
      <c r="N83">
        <v>36.240311350499212</v>
      </c>
      <c r="O83">
        <v>0</v>
      </c>
      <c r="P83">
        <v>40.267653085349515</v>
      </c>
      <c r="Q83">
        <v>6.1345067448680348</v>
      </c>
      <c r="R83">
        <v>6.4995847382812499</v>
      </c>
      <c r="S83">
        <v>8.0979856691253946</v>
      </c>
      <c r="T83">
        <v>0</v>
      </c>
      <c r="U83">
        <v>63.680774981310741</v>
      </c>
      <c r="V83">
        <v>4.2676269870609982</v>
      </c>
      <c r="W83">
        <v>12.846371943689803</v>
      </c>
      <c r="X83">
        <v>45.258124780855532</v>
      </c>
      <c r="Y83">
        <v>0</v>
      </c>
      <c r="Z83">
        <v>6.0324750000000016</v>
      </c>
      <c r="AA83">
        <v>12.929271077146675</v>
      </c>
      <c r="AB83">
        <v>12.12276</v>
      </c>
      <c r="AC83">
        <v>8.9169460386367199</v>
      </c>
      <c r="AD83">
        <v>0</v>
      </c>
      <c r="AE83">
        <v>15.166195200000001</v>
      </c>
      <c r="AF83">
        <v>12.099999999999998</v>
      </c>
      <c r="AG83">
        <v>11.959677599999997</v>
      </c>
      <c r="AH83">
        <v>47.459709000000004</v>
      </c>
      <c r="AI83">
        <v>0</v>
      </c>
      <c r="AJ83">
        <v>0</v>
      </c>
      <c r="AK83">
        <v>15.688790000000001</v>
      </c>
      <c r="AL83">
        <v>0</v>
      </c>
      <c r="AM83">
        <v>4.8491039999999996</v>
      </c>
      <c r="AN83">
        <v>1.0521499999999999</v>
      </c>
      <c r="AO83">
        <v>7.9375296000000013</v>
      </c>
      <c r="AP83">
        <v>3.104909900086732</v>
      </c>
      <c r="AQ83">
        <v>19.098039999999997</v>
      </c>
      <c r="AR83">
        <v>5.0805000000000007</v>
      </c>
      <c r="AS83">
        <v>4.1269999999999998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806.44481199204859</v>
      </c>
      <c r="DN83">
        <v>27.780167584318633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9.4132741782927418</v>
      </c>
      <c r="L84">
        <v>385.66482173527788</v>
      </c>
      <c r="M84">
        <v>28.228918371936135</v>
      </c>
      <c r="N84">
        <v>36.240311350499212</v>
      </c>
      <c r="O84">
        <v>0</v>
      </c>
      <c r="P84">
        <v>40.267653085349515</v>
      </c>
      <c r="Q84">
        <v>6.1345067448680348</v>
      </c>
      <c r="R84">
        <v>6.4995847382812499</v>
      </c>
      <c r="S84">
        <v>8.0979856691253946</v>
      </c>
      <c r="T84">
        <v>0</v>
      </c>
      <c r="U84">
        <v>63.680774981310741</v>
      </c>
      <c r="V84">
        <v>4.2676269870609982</v>
      </c>
      <c r="W84">
        <v>12.846371943689803</v>
      </c>
      <c r="X84">
        <v>45.258124780855532</v>
      </c>
      <c r="Y84">
        <v>0</v>
      </c>
      <c r="Z84">
        <v>6.0324750000000016</v>
      </c>
      <c r="AA84">
        <v>12.929271077146675</v>
      </c>
      <c r="AB84">
        <v>12.12276</v>
      </c>
      <c r="AC84">
        <v>8.9169460386367199</v>
      </c>
      <c r="AD84">
        <v>0</v>
      </c>
      <c r="AE84">
        <v>15.166195200000001</v>
      </c>
      <c r="AF84">
        <v>12.099999999999998</v>
      </c>
      <c r="AG84">
        <v>11.959677599999997</v>
      </c>
      <c r="AH84">
        <v>47.459709000000004</v>
      </c>
      <c r="AI84">
        <v>0</v>
      </c>
      <c r="AJ84">
        <v>0</v>
      </c>
      <c r="AK84">
        <v>15.688790000000001</v>
      </c>
      <c r="AL84">
        <v>0</v>
      </c>
      <c r="AM84">
        <v>4.8491039999999996</v>
      </c>
      <c r="AN84">
        <v>1.0521499999999999</v>
      </c>
      <c r="AO84">
        <v>7.9375296000000013</v>
      </c>
      <c r="AP84">
        <v>3.104909900086732</v>
      </c>
      <c r="AQ84">
        <v>19.098039999999997</v>
      </c>
      <c r="AR84">
        <v>5.0805000000000007</v>
      </c>
      <c r="AS84">
        <v>10.069879999999998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812.18982550830992</v>
      </c>
      <c r="DN84">
        <v>27.978066474107372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9.413497281370061</v>
      </c>
      <c r="L85">
        <v>385.66482173527788</v>
      </c>
      <c r="M85">
        <v>28.228918371936135</v>
      </c>
      <c r="N85">
        <v>36.240311350499212</v>
      </c>
      <c r="O85">
        <v>0</v>
      </c>
      <c r="P85">
        <v>41.270441076386199</v>
      </c>
      <c r="Q85">
        <v>6.1345067448680348</v>
      </c>
      <c r="R85">
        <v>6.4995847382812499</v>
      </c>
      <c r="S85">
        <v>8.0979856691253946</v>
      </c>
      <c r="T85">
        <v>0</v>
      </c>
      <c r="U85">
        <v>63.680774981310741</v>
      </c>
      <c r="V85">
        <v>4.2676269870609982</v>
      </c>
      <c r="W85">
        <v>12.846371943689803</v>
      </c>
      <c r="X85">
        <v>45.258124780855532</v>
      </c>
      <c r="Y85">
        <v>0</v>
      </c>
      <c r="Z85">
        <v>6.0324750000000016</v>
      </c>
      <c r="AA85">
        <v>12.929271077146675</v>
      </c>
      <c r="AB85">
        <v>12.12276</v>
      </c>
      <c r="AC85">
        <v>8.9169460386367199</v>
      </c>
      <c r="AD85">
        <v>0</v>
      </c>
      <c r="AE85">
        <v>15.166195200000001</v>
      </c>
      <c r="AF85">
        <v>12.099999999999998</v>
      </c>
      <c r="AG85">
        <v>11.959677599999997</v>
      </c>
      <c r="AH85">
        <v>47.459709000000004</v>
      </c>
      <c r="AI85">
        <v>0</v>
      </c>
      <c r="AJ85">
        <v>0</v>
      </c>
      <c r="AK85">
        <v>15.688790000000001</v>
      </c>
      <c r="AL85">
        <v>0</v>
      </c>
      <c r="AM85">
        <v>4.8491039999999996</v>
      </c>
      <c r="AN85">
        <v>1.0521499999999999</v>
      </c>
      <c r="AO85">
        <v>7.9375296000000013</v>
      </c>
      <c r="AP85">
        <v>3.104909900086732</v>
      </c>
      <c r="AQ85">
        <v>19.098039999999997</v>
      </c>
      <c r="AR85">
        <v>5.0805000000000007</v>
      </c>
      <c r="AS85">
        <v>10.069879999999998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813.15943626050012</v>
      </c>
      <c r="DN85">
        <v>28.011466816031025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9.4134711161151365</v>
      </c>
      <c r="L86">
        <v>385.66834002470659</v>
      </c>
      <c r="M86">
        <v>28.228918371936135</v>
      </c>
      <c r="N86">
        <v>36.240311350499212</v>
      </c>
      <c r="O86">
        <v>0</v>
      </c>
      <c r="P86">
        <v>41.975458047524143</v>
      </c>
      <c r="Q86">
        <v>6.1237681159420285</v>
      </c>
      <c r="R86">
        <v>6.4995847382812499</v>
      </c>
      <c r="S86">
        <v>8.1001365346922789</v>
      </c>
      <c r="T86">
        <v>0</v>
      </c>
      <c r="U86">
        <v>63.680774981310741</v>
      </c>
      <c r="V86">
        <v>4.2676269870609982</v>
      </c>
      <c r="W86">
        <v>12.846371943689803</v>
      </c>
      <c r="X86">
        <v>45.258124780855532</v>
      </c>
      <c r="Y86">
        <v>0</v>
      </c>
      <c r="Z86">
        <v>0.67500000000000016</v>
      </c>
      <c r="AA86">
        <v>12.929271077146675</v>
      </c>
      <c r="AB86">
        <v>12.12276</v>
      </c>
      <c r="AC86">
        <v>8.9169460386367199</v>
      </c>
      <c r="AD86">
        <v>0</v>
      </c>
      <c r="AE86">
        <v>15.166195200000001</v>
      </c>
      <c r="AF86">
        <v>7.8649999999999993</v>
      </c>
      <c r="AG86">
        <v>11.959677599999997</v>
      </c>
      <c r="AH86">
        <v>46.92221</v>
      </c>
      <c r="AI86">
        <v>0</v>
      </c>
      <c r="AJ86">
        <v>0</v>
      </c>
      <c r="AK86">
        <v>15.688790000000001</v>
      </c>
      <c r="AL86">
        <v>0</v>
      </c>
      <c r="AM86">
        <v>3.239279999999999</v>
      </c>
      <c r="AN86">
        <v>1.0521499999999999</v>
      </c>
      <c r="AO86">
        <v>7.9375296000000013</v>
      </c>
      <c r="AP86">
        <v>3.104909900086732</v>
      </c>
      <c r="AQ86">
        <v>13.9176</v>
      </c>
      <c r="AR86">
        <v>5.0805000000000007</v>
      </c>
      <c r="AS86">
        <v>10.069879999999998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797.47925620263914</v>
      </c>
      <c r="DN86">
        <v>27.471330205844687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9.4134711161151365</v>
      </c>
      <c r="L87">
        <v>385.66834002470659</v>
      </c>
      <c r="M87">
        <v>28.228918371936135</v>
      </c>
      <c r="N87">
        <v>36.240311350499212</v>
      </c>
      <c r="O87">
        <v>0</v>
      </c>
      <c r="P87">
        <v>41.303695955369605</v>
      </c>
      <c r="Q87">
        <v>6.1237681159420285</v>
      </c>
      <c r="R87">
        <v>6.4995847382812499</v>
      </c>
      <c r="S87">
        <v>8.1001365346922789</v>
      </c>
      <c r="T87">
        <v>0</v>
      </c>
      <c r="U87">
        <v>63.680774981310741</v>
      </c>
      <c r="V87">
        <v>4.2676269870609982</v>
      </c>
      <c r="W87">
        <v>12.846371943689803</v>
      </c>
      <c r="X87">
        <v>45.258124780855532</v>
      </c>
      <c r="Y87">
        <v>0</v>
      </c>
      <c r="Z87">
        <v>0.67500000000000016</v>
      </c>
      <c r="AA87">
        <v>12.929271077146675</v>
      </c>
      <c r="AB87">
        <v>12.12276</v>
      </c>
      <c r="AC87">
        <v>8.9169460386367199</v>
      </c>
      <c r="AD87">
        <v>0</v>
      </c>
      <c r="AE87">
        <v>15.166195200000001</v>
      </c>
      <c r="AF87">
        <v>7.8649999999999993</v>
      </c>
      <c r="AG87">
        <v>11.959677599999997</v>
      </c>
      <c r="AH87">
        <v>46.92221</v>
      </c>
      <c r="AI87">
        <v>0</v>
      </c>
      <c r="AJ87">
        <v>0</v>
      </c>
      <c r="AK87">
        <v>15.688790000000001</v>
      </c>
      <c r="AL87">
        <v>0</v>
      </c>
      <c r="AM87">
        <v>3.239279999999999</v>
      </c>
      <c r="AN87">
        <v>1.0521499999999999</v>
      </c>
      <c r="AO87">
        <v>7.9375296000000013</v>
      </c>
      <c r="AP87">
        <v>3.104909900086732</v>
      </c>
      <c r="AQ87">
        <v>13.9176</v>
      </c>
      <c r="AR87">
        <v>14.902800000000004</v>
      </c>
      <c r="AS87">
        <v>3.3015999999999996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799.78218508228065</v>
      </c>
      <c r="DN87">
        <v>27.550659234048567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9.4134711161151365</v>
      </c>
      <c r="L88">
        <v>385.66834002470659</v>
      </c>
      <c r="M88">
        <v>28.228918371936135</v>
      </c>
      <c r="N88">
        <v>36.240311350499212</v>
      </c>
      <c r="O88">
        <v>0</v>
      </c>
      <c r="P88">
        <v>41.303695955369605</v>
      </c>
      <c r="Q88">
        <v>6.1237681159420285</v>
      </c>
      <c r="R88">
        <v>6.4995847382812499</v>
      </c>
      <c r="S88">
        <v>8.1001365346922789</v>
      </c>
      <c r="T88">
        <v>0</v>
      </c>
      <c r="U88">
        <v>63.680774981310741</v>
      </c>
      <c r="V88">
        <v>4.2676269870609982</v>
      </c>
      <c r="W88">
        <v>12.846371943689803</v>
      </c>
      <c r="X88">
        <v>45.258124780855532</v>
      </c>
      <c r="Y88">
        <v>0</v>
      </c>
      <c r="Z88">
        <v>0.67500000000000016</v>
      </c>
      <c r="AA88">
        <v>12.929271077146675</v>
      </c>
      <c r="AB88">
        <v>12.12276</v>
      </c>
      <c r="AC88">
        <v>8.9169460386367199</v>
      </c>
      <c r="AD88">
        <v>0</v>
      </c>
      <c r="AE88">
        <v>15.166195200000001</v>
      </c>
      <c r="AF88">
        <v>7.8649999999999993</v>
      </c>
      <c r="AG88">
        <v>11.959677599999997</v>
      </c>
      <c r="AH88">
        <v>46.92221</v>
      </c>
      <c r="AI88">
        <v>0</v>
      </c>
      <c r="AJ88">
        <v>0</v>
      </c>
      <c r="AK88">
        <v>15.688790000000001</v>
      </c>
      <c r="AL88">
        <v>0</v>
      </c>
      <c r="AM88">
        <v>3.239279999999999</v>
      </c>
      <c r="AN88">
        <v>1.0521499999999999</v>
      </c>
      <c r="AO88">
        <v>7.9375296000000013</v>
      </c>
      <c r="AP88">
        <v>3.104909900086732</v>
      </c>
      <c r="AQ88">
        <v>13.9176</v>
      </c>
      <c r="AR88">
        <v>14.902800000000004</v>
      </c>
      <c r="AS88">
        <v>3.0952499999999996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799.5827063593398</v>
      </c>
      <c r="DN88">
        <v>27.543787956989391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9.4134711161151365</v>
      </c>
      <c r="L89">
        <v>385.66834002470659</v>
      </c>
      <c r="M89">
        <v>28.228918371936135</v>
      </c>
      <c r="N89">
        <v>36.240311350499212</v>
      </c>
      <c r="O89">
        <v>0</v>
      </c>
      <c r="P89">
        <v>41.303695955369605</v>
      </c>
      <c r="Q89">
        <v>6.1237681159420285</v>
      </c>
      <c r="R89">
        <v>6.4995847382812499</v>
      </c>
      <c r="S89">
        <v>8.1001365346922789</v>
      </c>
      <c r="T89">
        <v>0</v>
      </c>
      <c r="U89">
        <v>63.680774981310741</v>
      </c>
      <c r="V89">
        <v>4.2676269870609982</v>
      </c>
      <c r="W89">
        <v>12.846371943689803</v>
      </c>
      <c r="X89">
        <v>45.258124780855532</v>
      </c>
      <c r="Y89">
        <v>0</v>
      </c>
      <c r="Z89">
        <v>0.67500000000000016</v>
      </c>
      <c r="AA89">
        <v>12.929271077146675</v>
      </c>
      <c r="AB89">
        <v>12.12276</v>
      </c>
      <c r="AC89">
        <v>8.9169460386367199</v>
      </c>
      <c r="AD89">
        <v>0</v>
      </c>
      <c r="AE89">
        <v>15.166195200000001</v>
      </c>
      <c r="AF89">
        <v>7.8649999999999993</v>
      </c>
      <c r="AG89">
        <v>11.959677599999997</v>
      </c>
      <c r="AH89">
        <v>46.92221</v>
      </c>
      <c r="AI89">
        <v>0</v>
      </c>
      <c r="AJ89">
        <v>0</v>
      </c>
      <c r="AK89">
        <v>15.688790000000001</v>
      </c>
      <c r="AL89">
        <v>0</v>
      </c>
      <c r="AM89">
        <v>3.239279999999999</v>
      </c>
      <c r="AN89">
        <v>1.0521499999999999</v>
      </c>
      <c r="AO89">
        <v>7.9375296000000013</v>
      </c>
      <c r="AP89">
        <v>3.104909900086732</v>
      </c>
      <c r="AQ89">
        <v>13.9176</v>
      </c>
      <c r="AR89">
        <v>5.7579000000000011</v>
      </c>
      <c r="AS89">
        <v>3.0952499999999996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790.74233171341587</v>
      </c>
      <c r="DN89">
        <v>27.239262602913307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9.4134711161151365</v>
      </c>
      <c r="L90">
        <v>385.66834002470659</v>
      </c>
      <c r="M90">
        <v>28.228918371936135</v>
      </c>
      <c r="N90">
        <v>36.240311350499212</v>
      </c>
      <c r="O90">
        <v>0</v>
      </c>
      <c r="P90">
        <v>41.303695955369605</v>
      </c>
      <c r="Q90">
        <v>6.1237681159420285</v>
      </c>
      <c r="R90">
        <v>6.4995847382812499</v>
      </c>
      <c r="S90">
        <v>8.1001365346922789</v>
      </c>
      <c r="T90">
        <v>0</v>
      </c>
      <c r="U90">
        <v>63.680774981310741</v>
      </c>
      <c r="V90">
        <v>4.2676269870609982</v>
      </c>
      <c r="W90">
        <v>12.846371943689803</v>
      </c>
      <c r="X90">
        <v>45.258124780855532</v>
      </c>
      <c r="Y90">
        <v>0</v>
      </c>
      <c r="Z90">
        <v>4.0014000000000012</v>
      </c>
      <c r="AA90">
        <v>12.929271077146675</v>
      </c>
      <c r="AB90">
        <v>12.12276</v>
      </c>
      <c r="AC90">
        <v>8.9169460386367199</v>
      </c>
      <c r="AD90">
        <v>0</v>
      </c>
      <c r="AE90">
        <v>15.166195200000001</v>
      </c>
      <c r="AF90">
        <v>12.099999999999998</v>
      </c>
      <c r="AG90">
        <v>11.959677599999997</v>
      </c>
      <c r="AH90">
        <v>47.459709000000004</v>
      </c>
      <c r="AI90">
        <v>0</v>
      </c>
      <c r="AJ90">
        <v>0</v>
      </c>
      <c r="AK90">
        <v>15.688790000000001</v>
      </c>
      <c r="AL90">
        <v>0</v>
      </c>
      <c r="AM90">
        <v>4.8491039999999996</v>
      </c>
      <c r="AN90">
        <v>1.0521499999999999</v>
      </c>
      <c r="AO90">
        <v>7.9375296000000013</v>
      </c>
      <c r="AP90">
        <v>3.104909900086732</v>
      </c>
      <c r="AQ90">
        <v>19.098039999999997</v>
      </c>
      <c r="AR90">
        <v>5.7579000000000011</v>
      </c>
      <c r="AS90">
        <v>3.0952499999999996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805.13568568535004</v>
      </c>
      <c r="DN90">
        <v>27.735071630979157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18.953567122567073</v>
      </c>
      <c r="H91">
        <v>0</v>
      </c>
      <c r="I91">
        <v>0</v>
      </c>
      <c r="J91">
        <v>22.261451646447139</v>
      </c>
      <c r="K91">
        <v>9.4134711161151365</v>
      </c>
      <c r="L91">
        <v>385.66834002470659</v>
      </c>
      <c r="M91">
        <v>28.228918371936135</v>
      </c>
      <c r="N91">
        <v>36.240311350499212</v>
      </c>
      <c r="O91">
        <v>0</v>
      </c>
      <c r="P91">
        <v>41.975458358577342</v>
      </c>
      <c r="Q91">
        <v>6.1237681159420285</v>
      </c>
      <c r="R91">
        <v>6.4995847382812499</v>
      </c>
      <c r="S91">
        <v>8.1001365346922789</v>
      </c>
      <c r="T91">
        <v>0</v>
      </c>
      <c r="U91">
        <v>63.680774981310741</v>
      </c>
      <c r="V91">
        <v>4.2676269870609982</v>
      </c>
      <c r="W91">
        <v>12.846371943689803</v>
      </c>
      <c r="X91">
        <v>45.258124780855532</v>
      </c>
      <c r="Y91">
        <v>0</v>
      </c>
      <c r="Z91">
        <v>4.0014000000000012</v>
      </c>
      <c r="AA91">
        <v>12.929271077146675</v>
      </c>
      <c r="AB91">
        <v>12.12276</v>
      </c>
      <c r="AC91">
        <v>8.9169460386367199</v>
      </c>
      <c r="AD91">
        <v>0</v>
      </c>
      <c r="AE91">
        <v>15.166195200000001</v>
      </c>
      <c r="AF91">
        <v>12.099999999999998</v>
      </c>
      <c r="AG91">
        <v>11.959677599999997</v>
      </c>
      <c r="AH91">
        <v>47.459709000000004</v>
      </c>
      <c r="AI91">
        <v>0</v>
      </c>
      <c r="AJ91">
        <v>0</v>
      </c>
      <c r="AK91">
        <v>15.688790000000001</v>
      </c>
      <c r="AL91">
        <v>0</v>
      </c>
      <c r="AM91">
        <v>4.8491039999999996</v>
      </c>
      <c r="AN91">
        <v>1.0521499999999999</v>
      </c>
      <c r="AO91">
        <v>7.9375296000000013</v>
      </c>
      <c r="AP91">
        <v>3.104909900086732</v>
      </c>
      <c r="AQ91">
        <v>19.098039999999997</v>
      </c>
      <c r="AR91">
        <v>5.7579000000000011</v>
      </c>
      <c r="AS91">
        <v>3.0952499999999996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845.62763720401426</v>
      </c>
      <c r="DN91">
        <v>29.129901284536743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18.953567122567073</v>
      </c>
      <c r="H92">
        <v>0</v>
      </c>
      <c r="I92">
        <v>0</v>
      </c>
      <c r="J92">
        <v>22.261451646447139</v>
      </c>
      <c r="K92">
        <v>9.4134711161151365</v>
      </c>
      <c r="L92">
        <v>385.66834002470659</v>
      </c>
      <c r="M92">
        <v>28.228918371936135</v>
      </c>
      <c r="N92">
        <v>36.240311350499212</v>
      </c>
      <c r="O92">
        <v>0</v>
      </c>
      <c r="P92">
        <v>41.996781855796492</v>
      </c>
      <c r="Q92">
        <v>6.1237681159420285</v>
      </c>
      <c r="R92">
        <v>6.4995847382812499</v>
      </c>
      <c r="S92">
        <v>8.1001365346922789</v>
      </c>
      <c r="T92">
        <v>0</v>
      </c>
      <c r="U92">
        <v>63.680774981310741</v>
      </c>
      <c r="V92">
        <v>4.2676269870609982</v>
      </c>
      <c r="W92">
        <v>12.846371943689803</v>
      </c>
      <c r="X92">
        <v>45.258124780855532</v>
      </c>
      <c r="Y92">
        <v>0</v>
      </c>
      <c r="Z92">
        <v>4.0014000000000012</v>
      </c>
      <c r="AA92">
        <v>12.929271077146675</v>
      </c>
      <c r="AB92">
        <v>12.12276</v>
      </c>
      <c r="AC92">
        <v>8.9169460386367199</v>
      </c>
      <c r="AD92">
        <v>0</v>
      </c>
      <c r="AE92">
        <v>15.166195200000001</v>
      </c>
      <c r="AF92">
        <v>12.099999999999998</v>
      </c>
      <c r="AG92">
        <v>11.959677599999997</v>
      </c>
      <c r="AH92">
        <v>47.459709000000004</v>
      </c>
      <c r="AI92">
        <v>0</v>
      </c>
      <c r="AJ92">
        <v>0</v>
      </c>
      <c r="AK92">
        <v>15.688790000000001</v>
      </c>
      <c r="AL92">
        <v>0</v>
      </c>
      <c r="AM92">
        <v>4.8491039999999996</v>
      </c>
      <c r="AN92">
        <v>1.0521499999999999</v>
      </c>
      <c r="AO92">
        <v>7.9375296000000013</v>
      </c>
      <c r="AP92">
        <v>3.104909900086732</v>
      </c>
      <c r="AQ92">
        <v>19.098039999999997</v>
      </c>
      <c r="AR92">
        <v>5.7579000000000011</v>
      </c>
      <c r="AS92">
        <v>3.0952499999999996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845.64825072454948</v>
      </c>
      <c r="DN92">
        <v>29.130611261220864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18.953567122567073</v>
      </c>
      <c r="H93">
        <v>0</v>
      </c>
      <c r="I93">
        <v>0</v>
      </c>
      <c r="J93">
        <v>22.261451646447139</v>
      </c>
      <c r="K93">
        <v>9.4134711161151365</v>
      </c>
      <c r="L93">
        <v>385.66834002470659</v>
      </c>
      <c r="M93">
        <v>28.228918371936135</v>
      </c>
      <c r="N93">
        <v>36.240311350499212</v>
      </c>
      <c r="O93">
        <v>0</v>
      </c>
      <c r="P93">
        <v>41.996781855796492</v>
      </c>
      <c r="Q93">
        <v>6.1237681159420285</v>
      </c>
      <c r="R93">
        <v>6.4995847382812499</v>
      </c>
      <c r="S93">
        <v>8.1001365346922789</v>
      </c>
      <c r="T93">
        <v>0</v>
      </c>
      <c r="U93">
        <v>63.84586253603738</v>
      </c>
      <c r="V93">
        <v>4.2676269870609982</v>
      </c>
      <c r="W93">
        <v>12.856715238330453</v>
      </c>
      <c r="X93">
        <v>45.258124780855532</v>
      </c>
      <c r="Y93">
        <v>0</v>
      </c>
      <c r="Z93">
        <v>2.0007000000000001</v>
      </c>
      <c r="AA93">
        <v>12.929271077146675</v>
      </c>
      <c r="AB93">
        <v>12.12276</v>
      </c>
      <c r="AC93">
        <v>8.9169460386367199</v>
      </c>
      <c r="AD93">
        <v>0</v>
      </c>
      <c r="AE93">
        <v>15.166195200000001</v>
      </c>
      <c r="AF93">
        <v>12.099999999999998</v>
      </c>
      <c r="AG93">
        <v>11.959677599999997</v>
      </c>
      <c r="AH93">
        <v>47.459709000000004</v>
      </c>
      <c r="AI93">
        <v>0</v>
      </c>
      <c r="AJ93">
        <v>0</v>
      </c>
      <c r="AK93">
        <v>15.688790000000001</v>
      </c>
      <c r="AL93">
        <v>0</v>
      </c>
      <c r="AM93">
        <v>4.8491039999999996</v>
      </c>
      <c r="AN93">
        <v>1.0521499999999999</v>
      </c>
      <c r="AO93">
        <v>8.1179280000000009</v>
      </c>
      <c r="AP93">
        <v>3.104909900086732</v>
      </c>
      <c r="AQ93">
        <v>19.098039999999997</v>
      </c>
      <c r="AR93">
        <v>5.7579000000000011</v>
      </c>
      <c r="AS93">
        <v>3.0952499999999996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844.05815407709179</v>
      </c>
      <c r="DN93">
        <v>29.075837158046021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18.953567122567073</v>
      </c>
      <c r="H94">
        <v>0</v>
      </c>
      <c r="I94">
        <v>0</v>
      </c>
      <c r="J94">
        <v>22.261451646447139</v>
      </c>
      <c r="K94">
        <v>9.4134711161151365</v>
      </c>
      <c r="L94">
        <v>385.66834002470659</v>
      </c>
      <c r="M94">
        <v>28.228918371936135</v>
      </c>
      <c r="N94">
        <v>36.240311350499212</v>
      </c>
      <c r="O94">
        <v>0</v>
      </c>
      <c r="P94">
        <v>41.996781855796492</v>
      </c>
      <c r="Q94">
        <v>6.1237681159420285</v>
      </c>
      <c r="R94">
        <v>6.4995847382812499</v>
      </c>
      <c r="S94">
        <v>8.1001365346922789</v>
      </c>
      <c r="T94">
        <v>0</v>
      </c>
      <c r="U94">
        <v>63.856240214717054</v>
      </c>
      <c r="V94">
        <v>4.2676269870609982</v>
      </c>
      <c r="W94">
        <v>12.856715238330453</v>
      </c>
      <c r="X94">
        <v>45.258124780855532</v>
      </c>
      <c r="Y94">
        <v>0</v>
      </c>
      <c r="Z94">
        <v>2.0007000000000001</v>
      </c>
      <c r="AA94">
        <v>12.929271077146675</v>
      </c>
      <c r="AB94">
        <v>12.12276</v>
      </c>
      <c r="AC94">
        <v>8.9169460386367199</v>
      </c>
      <c r="AD94">
        <v>0</v>
      </c>
      <c r="AE94">
        <v>15.166195200000001</v>
      </c>
      <c r="AF94">
        <v>12.099999999999998</v>
      </c>
      <c r="AG94">
        <v>11.959677599999997</v>
      </c>
      <c r="AH94">
        <v>47.459709000000004</v>
      </c>
      <c r="AI94">
        <v>0</v>
      </c>
      <c r="AJ94">
        <v>0</v>
      </c>
      <c r="AK94">
        <v>15.688790000000001</v>
      </c>
      <c r="AL94">
        <v>0</v>
      </c>
      <c r="AM94">
        <v>4.8491039999999996</v>
      </c>
      <c r="AN94">
        <v>1.0521499999999999</v>
      </c>
      <c r="AO94">
        <v>8.1179280000000009</v>
      </c>
      <c r="AP94">
        <v>3.104909900086732</v>
      </c>
      <c r="AQ94">
        <v>19.098039999999997</v>
      </c>
      <c r="AR94">
        <v>5.7579000000000011</v>
      </c>
      <c r="AS94">
        <v>3.0952499999999996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844.06818612154837</v>
      </c>
      <c r="DN94">
        <v>29.076182792269172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18.953567122567073</v>
      </c>
      <c r="H95">
        <v>0</v>
      </c>
      <c r="I95">
        <v>0</v>
      </c>
      <c r="J95">
        <v>22.261451646447139</v>
      </c>
      <c r="K95">
        <v>9.4134711161151365</v>
      </c>
      <c r="L95">
        <v>385.66834002470659</v>
      </c>
      <c r="M95">
        <v>28.228918371936135</v>
      </c>
      <c r="N95">
        <v>36.240311350499212</v>
      </c>
      <c r="O95">
        <v>0</v>
      </c>
      <c r="P95">
        <v>39.124137931034483</v>
      </c>
      <c r="Q95">
        <v>6.1237681159420285</v>
      </c>
      <c r="R95">
        <v>6.4995847382812499</v>
      </c>
      <c r="S95">
        <v>8.1001365346922789</v>
      </c>
      <c r="T95">
        <v>0</v>
      </c>
      <c r="U95">
        <v>63.856240214717054</v>
      </c>
      <c r="V95">
        <v>4.2676269870609982</v>
      </c>
      <c r="W95">
        <v>12.856715238330453</v>
      </c>
      <c r="X95">
        <v>45.258124780855532</v>
      </c>
      <c r="Y95">
        <v>0</v>
      </c>
      <c r="Z95">
        <v>0.33750000000000008</v>
      </c>
      <c r="AA95">
        <v>12.929271077146675</v>
      </c>
      <c r="AB95">
        <v>12.12276</v>
      </c>
      <c r="AC95">
        <v>8.9169460386367199</v>
      </c>
      <c r="AD95">
        <v>0</v>
      </c>
      <c r="AE95">
        <v>15.166195200000001</v>
      </c>
      <c r="AF95">
        <v>7.8649999999999993</v>
      </c>
      <c r="AG95">
        <v>11.959677599999997</v>
      </c>
      <c r="AH95">
        <v>46.92221</v>
      </c>
      <c r="AI95">
        <v>0</v>
      </c>
      <c r="AJ95">
        <v>0</v>
      </c>
      <c r="AK95">
        <v>15.688790000000001</v>
      </c>
      <c r="AL95">
        <v>0</v>
      </c>
      <c r="AM95">
        <v>3.239279999999999</v>
      </c>
      <c r="AN95">
        <v>1.0521499999999999</v>
      </c>
      <c r="AO95">
        <v>8.1179280000000009</v>
      </c>
      <c r="AP95">
        <v>3.104909900086732</v>
      </c>
      <c r="AQ95">
        <v>18.556799999999996</v>
      </c>
      <c r="AR95">
        <v>5.7579000000000011</v>
      </c>
      <c r="AS95">
        <v>3.507950000000001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833.3893346829974</v>
      </c>
      <c r="DN95">
        <v>28.708327306057996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18.953567122567073</v>
      </c>
      <c r="H96">
        <v>0</v>
      </c>
      <c r="I96">
        <v>0</v>
      </c>
      <c r="J96">
        <v>22.261451646447139</v>
      </c>
      <c r="K96">
        <v>9.4134711161151365</v>
      </c>
      <c r="L96">
        <v>385.66834002470659</v>
      </c>
      <c r="M96">
        <v>28.228918371936135</v>
      </c>
      <c r="N96">
        <v>36.240311350499212</v>
      </c>
      <c r="O96">
        <v>0</v>
      </c>
      <c r="P96">
        <v>39.124137931034483</v>
      </c>
      <c r="Q96">
        <v>6.1237681159420285</v>
      </c>
      <c r="R96">
        <v>6.4995847382812499</v>
      </c>
      <c r="S96">
        <v>8.1001365346922789</v>
      </c>
      <c r="T96">
        <v>0</v>
      </c>
      <c r="U96">
        <v>63.856240214717054</v>
      </c>
      <c r="V96">
        <v>4.2676269870609982</v>
      </c>
      <c r="W96">
        <v>12.856715238330453</v>
      </c>
      <c r="X96">
        <v>45.258124780855532</v>
      </c>
      <c r="Y96">
        <v>0</v>
      </c>
      <c r="Z96">
        <v>0.33750000000000008</v>
      </c>
      <c r="AA96">
        <v>12.929271077146675</v>
      </c>
      <c r="AB96">
        <v>12.12276</v>
      </c>
      <c r="AC96">
        <v>8.9169460386367199</v>
      </c>
      <c r="AD96">
        <v>0</v>
      </c>
      <c r="AE96">
        <v>15.166195200000001</v>
      </c>
      <c r="AF96">
        <v>5.4450000000000003</v>
      </c>
      <c r="AG96">
        <v>11.959677599999997</v>
      </c>
      <c r="AH96">
        <v>46.92221</v>
      </c>
      <c r="AI96">
        <v>0</v>
      </c>
      <c r="AJ96">
        <v>0</v>
      </c>
      <c r="AK96">
        <v>15.688790000000001</v>
      </c>
      <c r="AL96">
        <v>0</v>
      </c>
      <c r="AM96">
        <v>1.6196399999999995</v>
      </c>
      <c r="AN96">
        <v>1.0521499999999999</v>
      </c>
      <c r="AO96">
        <v>8.1179280000000009</v>
      </c>
      <c r="AP96">
        <v>3.104909900086732</v>
      </c>
      <c r="AQ96">
        <v>18.556799999999996</v>
      </c>
      <c r="AR96">
        <v>5.7579000000000011</v>
      </c>
      <c r="AS96">
        <v>3.507950000000001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829.48421486557413</v>
      </c>
      <c r="DN96">
        <v>28.573807123481291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18.953567122567073</v>
      </c>
      <c r="H97">
        <v>0</v>
      </c>
      <c r="I97">
        <v>0</v>
      </c>
      <c r="J97">
        <v>22.261451646447139</v>
      </c>
      <c r="K97">
        <v>9.4134711161151365</v>
      </c>
      <c r="L97">
        <v>385.66834002470659</v>
      </c>
      <c r="M97">
        <v>28.228918371936135</v>
      </c>
      <c r="N97">
        <v>36.240311350499212</v>
      </c>
      <c r="O97">
        <v>0</v>
      </c>
      <c r="P97">
        <v>39.124137931034483</v>
      </c>
      <c r="Q97">
        <v>6.1237681159420285</v>
      </c>
      <c r="R97">
        <v>6.4995847382812499</v>
      </c>
      <c r="S97">
        <v>8.1001365346922789</v>
      </c>
      <c r="T97">
        <v>0</v>
      </c>
      <c r="U97">
        <v>63.856240214717054</v>
      </c>
      <c r="V97">
        <v>4.2676269870609982</v>
      </c>
      <c r="W97">
        <v>12.856715238330453</v>
      </c>
      <c r="X97">
        <v>45.258124780855532</v>
      </c>
      <c r="Y97">
        <v>0</v>
      </c>
      <c r="Z97">
        <v>0.33750000000000008</v>
      </c>
      <c r="AA97">
        <v>12.929271077146675</v>
      </c>
      <c r="AB97">
        <v>12.12276</v>
      </c>
      <c r="AC97">
        <v>8.9169460386367199</v>
      </c>
      <c r="AD97">
        <v>0</v>
      </c>
      <c r="AE97">
        <v>15.166195200000001</v>
      </c>
      <c r="AF97">
        <v>2.7225000000000001</v>
      </c>
      <c r="AG97">
        <v>11.959677599999997</v>
      </c>
      <c r="AH97">
        <v>46.92221</v>
      </c>
      <c r="AI97">
        <v>0</v>
      </c>
      <c r="AJ97">
        <v>0</v>
      </c>
      <c r="AK97">
        <v>15.688790000000001</v>
      </c>
      <c r="AL97">
        <v>0</v>
      </c>
      <c r="AM97">
        <v>1.6196399999999995</v>
      </c>
      <c r="AN97">
        <v>1.0521499999999999</v>
      </c>
      <c r="AO97">
        <v>8.1179280000000009</v>
      </c>
      <c r="AP97">
        <v>3.104909900086732</v>
      </c>
      <c r="AQ97">
        <v>18.556799999999996</v>
      </c>
      <c r="AR97">
        <v>5.7579000000000011</v>
      </c>
      <c r="AS97">
        <v>3.0952499999999996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826.45341691512783</v>
      </c>
      <c r="DN97">
        <v>28.469405073927447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18.953567122567073</v>
      </c>
      <c r="H98">
        <v>0</v>
      </c>
      <c r="I98">
        <v>0</v>
      </c>
      <c r="J98">
        <v>22.261451646447139</v>
      </c>
      <c r="K98">
        <v>9.4134711161151365</v>
      </c>
      <c r="L98">
        <v>385.66834002470659</v>
      </c>
      <c r="M98">
        <v>28.228918371936135</v>
      </c>
      <c r="N98">
        <v>36.240311350499212</v>
      </c>
      <c r="O98">
        <v>0</v>
      </c>
      <c r="P98">
        <v>39.124137931034483</v>
      </c>
      <c r="Q98">
        <v>6.1237681159420285</v>
      </c>
      <c r="R98">
        <v>6.4995847382812499</v>
      </c>
      <c r="S98">
        <v>8.1001365346922789</v>
      </c>
      <c r="T98">
        <v>0</v>
      </c>
      <c r="U98">
        <v>63.856240214717054</v>
      </c>
      <c r="V98">
        <v>4.2676269870609982</v>
      </c>
      <c r="W98">
        <v>12.856715238330453</v>
      </c>
      <c r="X98">
        <v>45.258124780855532</v>
      </c>
      <c r="Y98">
        <v>0</v>
      </c>
      <c r="Z98">
        <v>0.33750000000000008</v>
      </c>
      <c r="AA98">
        <v>12.929271077146675</v>
      </c>
      <c r="AB98">
        <v>12.12276</v>
      </c>
      <c r="AC98">
        <v>8.9169460386367199</v>
      </c>
      <c r="AD98">
        <v>0</v>
      </c>
      <c r="AE98">
        <v>15.166195200000001</v>
      </c>
      <c r="AF98">
        <v>2.7225000000000001</v>
      </c>
      <c r="AG98">
        <v>11.959677599999997</v>
      </c>
      <c r="AH98">
        <v>46.92221</v>
      </c>
      <c r="AI98">
        <v>0</v>
      </c>
      <c r="AJ98">
        <v>0</v>
      </c>
      <c r="AK98">
        <v>15.688790000000001</v>
      </c>
      <c r="AL98">
        <v>0</v>
      </c>
      <c r="AM98">
        <v>1.6196399999999995</v>
      </c>
      <c r="AN98">
        <v>1.0521499999999999</v>
      </c>
      <c r="AO98">
        <v>8.1179280000000009</v>
      </c>
      <c r="AP98">
        <v>3.104909900086732</v>
      </c>
      <c r="AQ98">
        <v>18.556799999999996</v>
      </c>
      <c r="AR98">
        <v>5.7579000000000011</v>
      </c>
      <c r="AS98">
        <v>3.0952499999999996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826.45341691512783</v>
      </c>
      <c r="DN98">
        <v>28.469405073927447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3.7907134245134151E-2</v>
      </c>
      <c r="H99">
        <f t="shared" si="2"/>
        <v>0</v>
      </c>
      <c r="I99">
        <f t="shared" si="2"/>
        <v>0</v>
      </c>
      <c r="J99">
        <f t="shared" si="2"/>
        <v>4.4522903292894274E-2</v>
      </c>
      <c r="K99">
        <f t="shared" si="2"/>
        <v>0.2258400883005709</v>
      </c>
      <c r="L99">
        <f t="shared" si="2"/>
        <v>8.9754382162136839</v>
      </c>
      <c r="M99">
        <f t="shared" si="2"/>
        <v>0.67775015711773035</v>
      </c>
      <c r="N99">
        <f t="shared" si="2"/>
        <v>0.87039221077676454</v>
      </c>
      <c r="O99">
        <f t="shared" si="2"/>
        <v>0</v>
      </c>
      <c r="P99">
        <f t="shared" si="2"/>
        <v>0.95785466285738874</v>
      </c>
      <c r="Q99">
        <f t="shared" si="2"/>
        <v>0.1165438216912708</v>
      </c>
      <c r="R99">
        <f t="shared" si="2"/>
        <v>0.15602579284957799</v>
      </c>
      <c r="S99">
        <f t="shared" si="2"/>
        <v>0.15098683311436434</v>
      </c>
      <c r="T99">
        <f t="shared" si="2"/>
        <v>0</v>
      </c>
      <c r="U99">
        <f t="shared" si="2"/>
        <v>1.535828587443429</v>
      </c>
      <c r="V99">
        <f t="shared" si="2"/>
        <v>9.346714740223501E-2</v>
      </c>
      <c r="W99">
        <f t="shared" si="2"/>
        <v>0.31175018050475584</v>
      </c>
      <c r="X99">
        <f t="shared" si="2"/>
        <v>1.0866006798758094</v>
      </c>
      <c r="Y99">
        <f t="shared" si="2"/>
        <v>0</v>
      </c>
      <c r="Z99">
        <f t="shared" si="2"/>
        <v>3.6440718749999997E-2</v>
      </c>
      <c r="AA99">
        <f t="shared" si="2"/>
        <v>0.19871677981903016</v>
      </c>
      <c r="AB99">
        <f t="shared" si="2"/>
        <v>0.23847767499999964</v>
      </c>
      <c r="AC99">
        <f t="shared" si="2"/>
        <v>0.14855136736704874</v>
      </c>
      <c r="AD99">
        <f t="shared" si="2"/>
        <v>8.558922749999999E-2</v>
      </c>
      <c r="AE99">
        <f t="shared" si="2"/>
        <v>0.36398868479999918</v>
      </c>
      <c r="AF99">
        <f t="shared" si="2"/>
        <v>0.10027875000000008</v>
      </c>
      <c r="AG99">
        <f t="shared" si="2"/>
        <v>0.28703226239999985</v>
      </c>
      <c r="AH99">
        <f t="shared" si="2"/>
        <v>1.1277455370000011</v>
      </c>
      <c r="AI99">
        <f t="shared" si="2"/>
        <v>0</v>
      </c>
      <c r="AJ99">
        <f t="shared" si="2"/>
        <v>0</v>
      </c>
      <c r="AK99">
        <f t="shared" si="2"/>
        <v>0.37653095999999969</v>
      </c>
      <c r="AL99">
        <f t="shared" si="2"/>
        <v>0</v>
      </c>
      <c r="AM99">
        <f t="shared" si="2"/>
        <v>2.4571901999999993E-2</v>
      </c>
      <c r="AN99">
        <f t="shared" si="2"/>
        <v>2.5634200000000013E-2</v>
      </c>
      <c r="AO99">
        <f t="shared" si="2"/>
        <v>0.19176349919999974</v>
      </c>
      <c r="AP99">
        <f t="shared" si="2"/>
        <v>8.4697225755530597E-2</v>
      </c>
      <c r="AQ99">
        <f t="shared" si="2"/>
        <v>0.17725609999999983</v>
      </c>
      <c r="AR99">
        <f t="shared" si="2"/>
        <v>0.17028142499999993</v>
      </c>
      <c r="AS99">
        <f t="shared" si="2"/>
        <v>0.11697981500000011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18.362886763458835</v>
      </c>
      <c r="DN99">
        <f t="shared" si="3"/>
        <v>0.63255778181838018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74.44</v>
      </c>
      <c r="DN3">
        <v>2.5600000000000023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74.44</v>
      </c>
      <c r="DN4">
        <v>2.5600000000000023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74.44</v>
      </c>
      <c r="DN5">
        <v>2.5600000000000023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74.44</v>
      </c>
      <c r="DN6">
        <v>2.5600000000000023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74.44</v>
      </c>
      <c r="DN7">
        <v>2.5600000000000023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74.44</v>
      </c>
      <c r="DN8">
        <v>2.5600000000000023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74.44</v>
      </c>
      <c r="DN9">
        <v>2.5600000000000023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74.44</v>
      </c>
      <c r="DN10">
        <v>2.5600000000000023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74.44</v>
      </c>
      <c r="DN11">
        <v>2.5600000000000023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74.44</v>
      </c>
      <c r="DN12">
        <v>2.5600000000000023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77.17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74.599999999999994</v>
      </c>
      <c r="DN13">
        <v>2.5700000000000074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77.17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74.599999999999994</v>
      </c>
      <c r="DN14">
        <v>2.5700000000000074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77.28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74.709999999999994</v>
      </c>
      <c r="DN15">
        <v>2.5700000000000074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77.28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74.709999999999994</v>
      </c>
      <c r="DN16">
        <v>2.5700000000000074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77.33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74.75</v>
      </c>
      <c r="DN17">
        <v>2.5799999999999983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77.33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74.75</v>
      </c>
      <c r="DN18">
        <v>2.5799999999999983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77.34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74.760000000000005</v>
      </c>
      <c r="DN19">
        <v>2.5799999999999983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77.34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74.760000000000005</v>
      </c>
      <c r="DN20">
        <v>2.5799999999999983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77.3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74.73</v>
      </c>
      <c r="DN21">
        <v>2.5699999999999932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77.3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74.73</v>
      </c>
      <c r="DN22">
        <v>2.5699999999999932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77.319999999999993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74.75</v>
      </c>
      <c r="DN23">
        <v>2.5699999999999932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77.319999999999993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74.75</v>
      </c>
      <c r="DN24">
        <v>2.5699999999999932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77.319999999999993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74.75</v>
      </c>
      <c r="DN25">
        <v>2.5699999999999932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77.319999999999993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74.75</v>
      </c>
      <c r="DN26">
        <v>2.5699999999999932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77.19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74.62</v>
      </c>
      <c r="DN27">
        <v>2.5699999999999932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77.19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74.62</v>
      </c>
      <c r="DN28">
        <v>2.5699999999999932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74.44</v>
      </c>
      <c r="DN29">
        <v>2.5600000000000023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74.44</v>
      </c>
      <c r="DN30">
        <v>2.5600000000000023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74.44</v>
      </c>
      <c r="DN31">
        <v>2.5600000000000023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74.44</v>
      </c>
      <c r="DN32">
        <v>2.5600000000000023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74.44</v>
      </c>
      <c r="DN33">
        <v>2.5600000000000023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74.44</v>
      </c>
      <c r="DN34">
        <v>2.5600000000000023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74.44</v>
      </c>
      <c r="DN35">
        <v>2.5600000000000023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74.44</v>
      </c>
      <c r="DN36">
        <v>2.5600000000000023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87.4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84.49</v>
      </c>
      <c r="DN37">
        <v>2.9100000000000108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102.89999999999999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99.47</v>
      </c>
      <c r="DN38">
        <v>3.4299999999999926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116.20000000000002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112.33</v>
      </c>
      <c r="DN39">
        <v>3.8700000000000188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129.69999999999999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125.38</v>
      </c>
      <c r="DN40">
        <v>4.3199999999999932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135.34</v>
      </c>
      <c r="DN41">
        <v>4.6599999999999966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135.34</v>
      </c>
      <c r="DN42">
        <v>4.6599999999999966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135.34</v>
      </c>
      <c r="DN43">
        <v>4.6599999999999966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135.34</v>
      </c>
      <c r="DN44">
        <v>4.6599999999999966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135.34</v>
      </c>
      <c r="DN45">
        <v>4.6599999999999966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135.34</v>
      </c>
      <c r="DN46">
        <v>4.6599999999999966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135.34</v>
      </c>
      <c r="DN47">
        <v>4.6599999999999966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135.34</v>
      </c>
      <c r="DN48">
        <v>4.6599999999999966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135.34</v>
      </c>
      <c r="DN49">
        <v>4.6599999999999966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135.34</v>
      </c>
      <c r="DN50">
        <v>4.6599999999999966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135.34</v>
      </c>
      <c r="DN51">
        <v>4.6599999999999966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135.34</v>
      </c>
      <c r="DN52">
        <v>4.6599999999999966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135.34</v>
      </c>
      <c r="DN53">
        <v>4.6599999999999966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135.34</v>
      </c>
      <c r="DN54">
        <v>4.6599999999999966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135.34</v>
      </c>
      <c r="DN55">
        <v>4.6599999999999966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135.34</v>
      </c>
      <c r="DN56">
        <v>4.6599999999999966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135.34</v>
      </c>
      <c r="DN57">
        <v>4.6599999999999966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135.34</v>
      </c>
      <c r="DN58">
        <v>4.6599999999999966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135.34</v>
      </c>
      <c r="DN59">
        <v>4.6599999999999966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135.34</v>
      </c>
      <c r="DN60">
        <v>4.6599999999999966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135.34</v>
      </c>
      <c r="DN61">
        <v>4.6599999999999966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135.34</v>
      </c>
      <c r="DN62">
        <v>4.6599999999999966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135.34</v>
      </c>
      <c r="DN63">
        <v>4.6599999999999966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135.34</v>
      </c>
      <c r="DN64">
        <v>4.6599999999999966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135.34</v>
      </c>
      <c r="DN65">
        <v>4.6599999999999966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135.34</v>
      </c>
      <c r="DN66">
        <v>4.6599999999999966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135.34</v>
      </c>
      <c r="DN67">
        <v>4.6599999999999966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135.34</v>
      </c>
      <c r="DN68">
        <v>4.6599999999999966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135.34</v>
      </c>
      <c r="DN69">
        <v>4.6599999999999966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135.34</v>
      </c>
      <c r="DN70">
        <v>4.6599999999999966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135.34</v>
      </c>
      <c r="DN71">
        <v>4.6599999999999966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135.34</v>
      </c>
      <c r="DN72">
        <v>4.6599999999999966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127.93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123.67</v>
      </c>
      <c r="DN73">
        <v>4.2600000000000051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115.00000000000001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111.17</v>
      </c>
      <c r="DN74">
        <v>3.8300000000000125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103.99999999999999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100.54</v>
      </c>
      <c r="DN75">
        <v>3.4599999999999795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90.87</v>
      </c>
      <c r="DN76">
        <v>3.1299999999999955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83.14</v>
      </c>
      <c r="DN77">
        <v>2.8599999999999994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75.400000000000006</v>
      </c>
      <c r="DN78">
        <v>2.5999999999999943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74.44</v>
      </c>
      <c r="DN79">
        <v>2.5600000000000023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74.44</v>
      </c>
      <c r="DN80">
        <v>2.5600000000000023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74.44</v>
      </c>
      <c r="DN81">
        <v>2.5600000000000023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74.44</v>
      </c>
      <c r="DN82">
        <v>2.5600000000000023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74.44</v>
      </c>
      <c r="DN83">
        <v>2.5600000000000023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74.44</v>
      </c>
      <c r="DN84">
        <v>2.5600000000000023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74.44</v>
      </c>
      <c r="DN85">
        <v>2.5600000000000023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74.44</v>
      </c>
      <c r="DN86">
        <v>2.5600000000000023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74.44</v>
      </c>
      <c r="DN87">
        <v>2.5600000000000023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74.44</v>
      </c>
      <c r="DN88">
        <v>2.5600000000000023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74.44</v>
      </c>
      <c r="DN89">
        <v>2.5600000000000023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74.44</v>
      </c>
      <c r="DN90">
        <v>2.5600000000000023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74.44</v>
      </c>
      <c r="DN91">
        <v>2.5600000000000023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74.44</v>
      </c>
      <c r="DN92">
        <v>2.5600000000000023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74.44</v>
      </c>
      <c r="DN93">
        <v>2.5600000000000023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74.44</v>
      </c>
      <c r="DN94">
        <v>2.5600000000000023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74.44</v>
      </c>
      <c r="DN95">
        <v>2.5600000000000023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74.44</v>
      </c>
      <c r="DN96">
        <v>2.5600000000000023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74.44</v>
      </c>
      <c r="DN97">
        <v>2.5600000000000023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74.44</v>
      </c>
      <c r="DN98">
        <v>2.5600000000000023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2.4209074999999998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2.3403500000000026</v>
      </c>
      <c r="DN99">
        <f t="shared" si="3"/>
        <v>8.0557499999999976E-2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19.305295999999998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18.662430000000001</v>
      </c>
      <c r="DN3">
        <v>0.64286599999999794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19.019027999999999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18.385694000000001</v>
      </c>
      <c r="DN4">
        <v>0.63333399999999784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18.727333000000002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18.103712999999999</v>
      </c>
      <c r="DN5">
        <v>0.62362000000000251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19.314375999999999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18.671206999999999</v>
      </c>
      <c r="DN6">
        <v>0.64316900000000032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19.181104000000001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18.542373000000001</v>
      </c>
      <c r="DN7">
        <v>0.63873099999999994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16.357873000000001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15.813155999999999</v>
      </c>
      <c r="DN8">
        <v>0.54471700000000212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14.990925000000001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14.491726999999999</v>
      </c>
      <c r="DN9">
        <v>0.49919800000000158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15.911721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15.381861000000001</v>
      </c>
      <c r="DN10">
        <v>0.52985999999999933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16.781483000000001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16.222660000000001</v>
      </c>
      <c r="DN11">
        <v>0.55882300000000029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15.670538000000001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15.148709</v>
      </c>
      <c r="DN12">
        <v>0.52182900000000032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17.646653000000001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17.059018999999999</v>
      </c>
      <c r="DN13">
        <v>0.58763400000000132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18.483208000000001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17.867716999999999</v>
      </c>
      <c r="DN14">
        <v>0.61549100000000223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19.274196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18.632365</v>
      </c>
      <c r="DN15">
        <v>0.64183099999999982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17.982181000000001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17.383374</v>
      </c>
      <c r="DN16">
        <v>0.59880700000000076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19.110762999999999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18.474374999999998</v>
      </c>
      <c r="DN17">
        <v>0.63638800000000018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17.869886000000001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17.274819000000001</v>
      </c>
      <c r="DN18">
        <v>0.59506700000000023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19.906500000000001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19.243614000000001</v>
      </c>
      <c r="DN19">
        <v>0.66288600000000031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20.000042000000001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19.334040999999999</v>
      </c>
      <c r="DN20">
        <v>0.6660010000000014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20.000042000000001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19.334040999999999</v>
      </c>
      <c r="DN21">
        <v>0.6660010000000014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19.334040999999999</v>
      </c>
      <c r="DN22">
        <v>0.6660010000000014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20.000042000000001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19.334040999999999</v>
      </c>
      <c r="DN23">
        <v>0.6660010000000014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20.000042000000001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19.334040999999999</v>
      </c>
      <c r="DN24">
        <v>0.6660010000000014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19.334040999999999</v>
      </c>
      <c r="DN25">
        <v>0.6660010000000014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20.000042000000001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19.334040999999999</v>
      </c>
      <c r="DN26">
        <v>0.6660010000000014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20.000042000000001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19.334040999999999</v>
      </c>
      <c r="DN27">
        <v>0.6660010000000014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20.000042000000001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19.334040999999999</v>
      </c>
      <c r="DN28">
        <v>0.6660010000000014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20.000042000000001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19.334040999999999</v>
      </c>
      <c r="DN29">
        <v>0.6660010000000014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20.000042000000001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19.334040999999999</v>
      </c>
      <c r="DN30">
        <v>0.6660010000000014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20.000042000000001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19.334040999999999</v>
      </c>
      <c r="DN31">
        <v>0.6660010000000014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20.000042000000001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19.334040999999999</v>
      </c>
      <c r="DN32">
        <v>0.6660010000000014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20.000042000000001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19.334040999999999</v>
      </c>
      <c r="DN33">
        <v>0.6660010000000014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20.000042000000001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19.334040999999999</v>
      </c>
      <c r="DN34">
        <v>0.6660010000000014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20.000042000000001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19.334040999999999</v>
      </c>
      <c r="DN35">
        <v>0.6660010000000014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19.334040999999999</v>
      </c>
      <c r="DN36">
        <v>0.6660010000000014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20.000042000000001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19.334040999999999</v>
      </c>
      <c r="DN37">
        <v>0.6660010000000014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20.000042000000001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19.334040999999999</v>
      </c>
      <c r="DN38">
        <v>0.6660010000000014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20.000042000000001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19.334040999999999</v>
      </c>
      <c r="DN39">
        <v>0.6660010000000014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20.000042000000001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19.334040999999999</v>
      </c>
      <c r="DN40">
        <v>0.6660010000000014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20.000042000000001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19.334040999999999</v>
      </c>
      <c r="DN41">
        <v>0.6660010000000014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20.000042000000001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19.334040999999999</v>
      </c>
      <c r="DN42">
        <v>0.6660010000000014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20.000042000000001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19.334040999999999</v>
      </c>
      <c r="DN43">
        <v>0.6660010000000014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19.334040999999999</v>
      </c>
      <c r="DN44">
        <v>0.6660010000000014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19.334040999999999</v>
      </c>
      <c r="DN45">
        <v>0.6660010000000014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20.000042000000001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19.334040999999999</v>
      </c>
      <c r="DN46">
        <v>0.6660010000000014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20.000042000000001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19.334040999999999</v>
      </c>
      <c r="DN47">
        <v>0.6660010000000014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20.000042000000001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19.334040999999999</v>
      </c>
      <c r="DN48">
        <v>0.6660010000000014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20.000042000000001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19.334040999999999</v>
      </c>
      <c r="DN49">
        <v>0.6660010000000014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20.000042000000001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19.334040999999999</v>
      </c>
      <c r="DN50">
        <v>0.6660010000000014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20.000042000000001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19.334040999999999</v>
      </c>
      <c r="DN51">
        <v>0.6660010000000014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20.000042000000001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19.334040999999999</v>
      </c>
      <c r="DN52">
        <v>0.6660010000000014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20.000042000000001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19.334040999999999</v>
      </c>
      <c r="DN53">
        <v>0.6660010000000014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19.334040999999999</v>
      </c>
      <c r="DN54">
        <v>0.6660010000000014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20.000042000000001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19.334040999999999</v>
      </c>
      <c r="DN55">
        <v>0.6660010000000014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20.000042000000001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19.334040999999999</v>
      </c>
      <c r="DN56">
        <v>0.6660010000000014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20.000042000000001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19.334040999999999</v>
      </c>
      <c r="DN57">
        <v>0.6660010000000014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20.000042000000001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19.334040999999999</v>
      </c>
      <c r="DN58">
        <v>0.6660010000000014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20.000042000000001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19.334040999999999</v>
      </c>
      <c r="DN59">
        <v>0.6660010000000014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20.000042000000001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19.334040999999999</v>
      </c>
      <c r="DN60">
        <v>0.6660010000000014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20.000042000000001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19.334040999999999</v>
      </c>
      <c r="DN61">
        <v>0.6660010000000014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20.000042000000001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19.334040999999999</v>
      </c>
      <c r="DN62">
        <v>0.6660010000000014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20.000042000000001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19.334040999999999</v>
      </c>
      <c r="DN63">
        <v>0.6660010000000014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20.000042000000001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19.334040999999999</v>
      </c>
      <c r="DN64">
        <v>0.6660010000000014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20.000042000000001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19.334040999999999</v>
      </c>
      <c r="DN65">
        <v>0.6660010000000014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20.000042000000001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19.334040999999999</v>
      </c>
      <c r="DN66">
        <v>0.6660010000000014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20.000042000000001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19.334040999999999</v>
      </c>
      <c r="DN67">
        <v>0.6660010000000014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20.000042000000001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19.334040999999999</v>
      </c>
      <c r="DN68">
        <v>0.6660010000000014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20.000042000000001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19.334040999999999</v>
      </c>
      <c r="DN69">
        <v>0.6660010000000014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19.334040999999999</v>
      </c>
      <c r="DN70">
        <v>0.6660010000000014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20.000042000000001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19.334040999999999</v>
      </c>
      <c r="DN71">
        <v>0.6660010000000014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20.000042000000001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19.334040999999999</v>
      </c>
      <c r="DN72">
        <v>0.6660010000000014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20.000042000000001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19.334040999999999</v>
      </c>
      <c r="DN73">
        <v>0.6660010000000014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20.000042000000001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19.334040999999999</v>
      </c>
      <c r="DN74">
        <v>0.6660010000000014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20.000042000000001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19.334040999999999</v>
      </c>
      <c r="DN75">
        <v>0.6660010000000014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20.000042000000001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19.334040999999999</v>
      </c>
      <c r="DN76">
        <v>0.6660010000000014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20.000042000000001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19.334040999999999</v>
      </c>
      <c r="DN77">
        <v>0.6660010000000014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19.334040999999999</v>
      </c>
      <c r="DN78">
        <v>0.6660010000000014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20.000042000000001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19.334040999999999</v>
      </c>
      <c r="DN79">
        <v>0.6660010000000014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20.000042000000001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19.334040999999999</v>
      </c>
      <c r="DN80">
        <v>0.6660010000000014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20.000042000000001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19.334040999999999</v>
      </c>
      <c r="DN81">
        <v>0.6660010000000014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20.000042000000001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19.334040999999999</v>
      </c>
      <c r="DN82">
        <v>0.6660010000000014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20.000042000000001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19.334040999999999</v>
      </c>
      <c r="DN83">
        <v>0.6660010000000014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20.000042000000001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19.334040999999999</v>
      </c>
      <c r="DN84">
        <v>0.6660010000000014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20.000042000000001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19.334040999999999</v>
      </c>
      <c r="DN85">
        <v>0.6660010000000014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20.000042000000001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19.334040999999999</v>
      </c>
      <c r="DN86">
        <v>0.6660010000000014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20.000042000000001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19.334040999999999</v>
      </c>
      <c r="DN87">
        <v>0.6660010000000014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20.000042000000001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19.334040999999999</v>
      </c>
      <c r="DN88">
        <v>0.6660010000000014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20.000042000000001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19.334040999999999</v>
      </c>
      <c r="DN89">
        <v>0.6660010000000014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20.000042000000001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19.334040999999999</v>
      </c>
      <c r="DN90">
        <v>0.6660010000000014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20.000042000000001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19.334040999999999</v>
      </c>
      <c r="DN91">
        <v>0.6660010000000014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20.000042000000001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19.334040999999999</v>
      </c>
      <c r="DN92">
        <v>0.6660010000000014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20.000042000000001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19.334040999999999</v>
      </c>
      <c r="DN93">
        <v>0.6660010000000014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20.000042000000001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19.334040999999999</v>
      </c>
      <c r="DN94">
        <v>0.6660010000000014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20.000042000000001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19.334040999999999</v>
      </c>
      <c r="DN95">
        <v>0.6660010000000014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19.334040999999999</v>
      </c>
      <c r="DN96">
        <v>0.6660010000000014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20.000042000000001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19.334040999999999</v>
      </c>
      <c r="DN97">
        <v>0.6660010000000014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19.216066000000001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18.576170999999999</v>
      </c>
      <c r="DN98">
        <v>0.63989500000000277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0.47118810149999896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0.45549754550000043</v>
      </c>
      <c r="DN99">
        <f t="shared" si="3"/>
        <v>1.5690556000000029E-2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45173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495.28</v>
      </c>
      <c r="L3" s="197">
        <v>6.07</v>
      </c>
      <c r="M3" s="197">
        <v>61.65</v>
      </c>
      <c r="N3" s="197">
        <v>50.15</v>
      </c>
      <c r="O3" s="197">
        <v>70.849999999999994</v>
      </c>
      <c r="P3" s="197">
        <v>26.61</v>
      </c>
      <c r="Q3" s="197">
        <v>8.49</v>
      </c>
      <c r="R3" s="197">
        <v>9</v>
      </c>
      <c r="S3" s="197">
        <v>11.2</v>
      </c>
      <c r="T3" s="197">
        <v>0</v>
      </c>
      <c r="U3" s="197">
        <v>59.85</v>
      </c>
      <c r="V3" s="197">
        <v>5.9</v>
      </c>
      <c r="W3" s="197">
        <v>18.04</v>
      </c>
      <c r="X3" s="197">
        <v>62.63</v>
      </c>
      <c r="Y3" s="197">
        <v>0</v>
      </c>
      <c r="Z3">
        <v>0</v>
      </c>
      <c r="AA3" s="197">
        <v>12.58</v>
      </c>
      <c r="AB3" s="197">
        <v>0</v>
      </c>
      <c r="AC3" s="197">
        <v>0</v>
      </c>
      <c r="AD3" s="197">
        <v>0</v>
      </c>
      <c r="AE3" s="197">
        <v>75.349999999999994</v>
      </c>
      <c r="AF3" s="197">
        <v>0</v>
      </c>
      <c r="AG3" s="197">
        <v>0</v>
      </c>
      <c r="AH3" s="197">
        <v>0</v>
      </c>
      <c r="AI3" s="197">
        <v>103.96</v>
      </c>
      <c r="AJ3" s="197">
        <v>0</v>
      </c>
      <c r="AK3" s="197">
        <v>0</v>
      </c>
      <c r="AL3" s="197">
        <v>0</v>
      </c>
      <c r="AM3" s="197">
        <v>190</v>
      </c>
      <c r="AN3" s="197">
        <v>0</v>
      </c>
      <c r="AO3">
        <v>0</v>
      </c>
      <c r="AP3" s="197">
        <v>117.94</v>
      </c>
      <c r="AQ3" s="197">
        <v>32.56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495.28</v>
      </c>
      <c r="L4" s="197">
        <v>6.07</v>
      </c>
      <c r="M4" s="197">
        <v>61.65</v>
      </c>
      <c r="N4" s="197">
        <v>50.15</v>
      </c>
      <c r="O4" s="197">
        <v>70.849999999999994</v>
      </c>
      <c r="P4" s="197">
        <v>26.61</v>
      </c>
      <c r="Q4" s="197">
        <v>8.49</v>
      </c>
      <c r="R4" s="197">
        <v>9</v>
      </c>
      <c r="S4" s="197">
        <v>11.2</v>
      </c>
      <c r="T4" s="197">
        <v>0</v>
      </c>
      <c r="U4" s="197">
        <v>59.85</v>
      </c>
      <c r="V4" s="197">
        <v>5.9</v>
      </c>
      <c r="W4" s="197">
        <v>18.04</v>
      </c>
      <c r="X4" s="197">
        <v>62.63</v>
      </c>
      <c r="Y4" s="197">
        <v>0</v>
      </c>
      <c r="Z4">
        <v>0</v>
      </c>
      <c r="AA4" s="197">
        <v>12.58</v>
      </c>
      <c r="AB4" s="197">
        <v>0</v>
      </c>
      <c r="AC4" s="197">
        <v>0</v>
      </c>
      <c r="AD4" s="197">
        <v>0</v>
      </c>
      <c r="AE4" s="197">
        <v>75.349999999999994</v>
      </c>
      <c r="AF4" s="197">
        <v>0</v>
      </c>
      <c r="AG4" s="197">
        <v>0</v>
      </c>
      <c r="AH4" s="197">
        <v>0</v>
      </c>
      <c r="AI4" s="197">
        <v>103.96</v>
      </c>
      <c r="AJ4" s="197">
        <v>0</v>
      </c>
      <c r="AK4" s="197">
        <v>0</v>
      </c>
      <c r="AL4" s="197">
        <v>0</v>
      </c>
      <c r="AM4" s="197">
        <v>140</v>
      </c>
      <c r="AN4" s="197">
        <v>0</v>
      </c>
      <c r="AO4">
        <v>0</v>
      </c>
      <c r="AP4" s="197">
        <v>117.94</v>
      </c>
      <c r="AQ4" s="197">
        <v>32.56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495.28</v>
      </c>
      <c r="L5" s="197">
        <v>6.07</v>
      </c>
      <c r="M5" s="197">
        <v>61.65</v>
      </c>
      <c r="N5" s="197">
        <v>50.15</v>
      </c>
      <c r="O5" s="197">
        <v>70.849999999999994</v>
      </c>
      <c r="P5" s="197">
        <v>26.61</v>
      </c>
      <c r="Q5" s="197">
        <v>8.49</v>
      </c>
      <c r="R5" s="197">
        <v>9</v>
      </c>
      <c r="S5" s="197">
        <v>11.2</v>
      </c>
      <c r="T5" s="197">
        <v>0</v>
      </c>
      <c r="U5" s="197">
        <v>59.85</v>
      </c>
      <c r="V5" s="197">
        <v>5.9</v>
      </c>
      <c r="W5" s="197">
        <v>18.04</v>
      </c>
      <c r="X5" s="197">
        <v>62.63</v>
      </c>
      <c r="Y5" s="197">
        <v>0</v>
      </c>
      <c r="Z5">
        <v>0</v>
      </c>
      <c r="AA5" s="197">
        <v>12.58</v>
      </c>
      <c r="AB5" s="197">
        <v>0</v>
      </c>
      <c r="AC5" s="197">
        <v>0</v>
      </c>
      <c r="AD5" s="197">
        <v>0</v>
      </c>
      <c r="AE5" s="197">
        <v>75.349999999999994</v>
      </c>
      <c r="AF5" s="197">
        <v>0</v>
      </c>
      <c r="AG5" s="197">
        <v>0</v>
      </c>
      <c r="AH5" s="197">
        <v>0</v>
      </c>
      <c r="AI5" s="197">
        <v>103.96</v>
      </c>
      <c r="AJ5" s="197">
        <v>0</v>
      </c>
      <c r="AK5" s="197">
        <v>0</v>
      </c>
      <c r="AL5" s="197">
        <v>0</v>
      </c>
      <c r="AM5" s="197">
        <v>120</v>
      </c>
      <c r="AN5" s="197">
        <v>0</v>
      </c>
      <c r="AO5">
        <v>0</v>
      </c>
      <c r="AP5" s="197">
        <v>117.94</v>
      </c>
      <c r="AQ5" s="197">
        <v>32.56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495.28</v>
      </c>
      <c r="L6" s="197">
        <v>6.07</v>
      </c>
      <c r="M6" s="197">
        <v>61.65</v>
      </c>
      <c r="N6" s="197">
        <v>50.15</v>
      </c>
      <c r="O6" s="197">
        <v>70.849999999999994</v>
      </c>
      <c r="P6" s="197">
        <v>26.61</v>
      </c>
      <c r="Q6" s="197">
        <v>8.49</v>
      </c>
      <c r="R6" s="197">
        <v>9</v>
      </c>
      <c r="S6" s="197">
        <v>11.2</v>
      </c>
      <c r="T6" s="197">
        <v>0</v>
      </c>
      <c r="U6" s="197">
        <v>59.85</v>
      </c>
      <c r="V6" s="197">
        <v>5.9</v>
      </c>
      <c r="W6" s="197">
        <v>18.04</v>
      </c>
      <c r="X6" s="197">
        <v>62.63</v>
      </c>
      <c r="Y6" s="197">
        <v>0</v>
      </c>
      <c r="Z6">
        <v>0</v>
      </c>
      <c r="AA6" s="197">
        <v>12.58</v>
      </c>
      <c r="AB6" s="197">
        <v>0</v>
      </c>
      <c r="AC6" s="197">
        <v>0</v>
      </c>
      <c r="AD6" s="197">
        <v>0</v>
      </c>
      <c r="AE6" s="197">
        <v>75.349999999999994</v>
      </c>
      <c r="AF6" s="197">
        <v>0</v>
      </c>
      <c r="AG6" s="197">
        <v>0</v>
      </c>
      <c r="AH6" s="197">
        <v>0</v>
      </c>
      <c r="AI6" s="197">
        <v>103.96</v>
      </c>
      <c r="AJ6" s="197">
        <v>0</v>
      </c>
      <c r="AK6" s="197">
        <v>0</v>
      </c>
      <c r="AL6" s="197">
        <v>0</v>
      </c>
      <c r="AM6" s="197">
        <v>120</v>
      </c>
      <c r="AN6" s="197">
        <v>0</v>
      </c>
      <c r="AO6">
        <v>0</v>
      </c>
      <c r="AP6" s="197">
        <v>117.94</v>
      </c>
      <c r="AQ6" s="197">
        <v>32.56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495.28</v>
      </c>
      <c r="L7" s="197">
        <v>6.07</v>
      </c>
      <c r="M7" s="197">
        <v>61.65</v>
      </c>
      <c r="N7" s="197">
        <v>50.15</v>
      </c>
      <c r="O7" s="197">
        <v>70.849999999999994</v>
      </c>
      <c r="P7" s="197">
        <v>26.61</v>
      </c>
      <c r="Q7" s="197">
        <v>8.49</v>
      </c>
      <c r="R7" s="197">
        <v>9</v>
      </c>
      <c r="S7" s="197">
        <v>11.2</v>
      </c>
      <c r="T7" s="197">
        <v>0</v>
      </c>
      <c r="U7" s="197">
        <v>59.85</v>
      </c>
      <c r="V7" s="197">
        <v>5.9</v>
      </c>
      <c r="W7" s="197">
        <v>18.04</v>
      </c>
      <c r="X7" s="197">
        <v>62.63</v>
      </c>
      <c r="Y7" s="197">
        <v>0</v>
      </c>
      <c r="Z7">
        <v>0</v>
      </c>
      <c r="AA7" s="197">
        <v>12.58</v>
      </c>
      <c r="AB7" s="197">
        <v>0</v>
      </c>
      <c r="AC7" s="197">
        <v>0</v>
      </c>
      <c r="AD7" s="197">
        <v>0</v>
      </c>
      <c r="AE7" s="197">
        <v>75.349999999999994</v>
      </c>
      <c r="AF7" s="197">
        <v>0</v>
      </c>
      <c r="AG7" s="197">
        <v>0</v>
      </c>
      <c r="AH7" s="197">
        <v>0</v>
      </c>
      <c r="AI7" s="197">
        <v>103.23</v>
      </c>
      <c r="AJ7" s="197">
        <v>0</v>
      </c>
      <c r="AK7" s="197">
        <v>0</v>
      </c>
      <c r="AL7" s="197">
        <v>0</v>
      </c>
      <c r="AM7" s="197">
        <v>120</v>
      </c>
      <c r="AN7" s="197">
        <v>0</v>
      </c>
      <c r="AO7">
        <v>0</v>
      </c>
      <c r="AP7" s="197">
        <v>117.94</v>
      </c>
      <c r="AQ7" s="197">
        <v>32.56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495.28</v>
      </c>
      <c r="L8" s="197">
        <v>6.07</v>
      </c>
      <c r="M8" s="197">
        <v>61.65</v>
      </c>
      <c r="N8" s="197">
        <v>50.15</v>
      </c>
      <c r="O8" s="197">
        <v>70.849999999999994</v>
      </c>
      <c r="P8" s="197">
        <v>26.61</v>
      </c>
      <c r="Q8" s="197">
        <v>8.49</v>
      </c>
      <c r="R8" s="197">
        <v>9</v>
      </c>
      <c r="S8" s="197">
        <v>11.2</v>
      </c>
      <c r="T8" s="197">
        <v>0</v>
      </c>
      <c r="U8" s="197">
        <v>59.85</v>
      </c>
      <c r="V8" s="197">
        <v>5.9</v>
      </c>
      <c r="W8" s="197">
        <v>18.04</v>
      </c>
      <c r="X8" s="197">
        <v>62.63</v>
      </c>
      <c r="Y8" s="197">
        <v>0</v>
      </c>
      <c r="Z8">
        <v>0</v>
      </c>
      <c r="AA8" s="197">
        <v>12.58</v>
      </c>
      <c r="AB8" s="197">
        <v>0</v>
      </c>
      <c r="AC8" s="197">
        <v>0</v>
      </c>
      <c r="AD8" s="197">
        <v>0</v>
      </c>
      <c r="AE8" s="197">
        <v>75.349999999999994</v>
      </c>
      <c r="AF8" s="197">
        <v>0</v>
      </c>
      <c r="AG8" s="197">
        <v>0</v>
      </c>
      <c r="AH8" s="197">
        <v>0</v>
      </c>
      <c r="AI8" s="197">
        <v>103.23</v>
      </c>
      <c r="AJ8" s="197">
        <v>0</v>
      </c>
      <c r="AK8" s="197">
        <v>0</v>
      </c>
      <c r="AL8" s="197">
        <v>0</v>
      </c>
      <c r="AM8" s="197">
        <v>120</v>
      </c>
      <c r="AN8" s="197">
        <v>0</v>
      </c>
      <c r="AO8">
        <v>0</v>
      </c>
      <c r="AP8" s="197">
        <v>117.94</v>
      </c>
      <c r="AQ8" s="197">
        <v>32.56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495.28</v>
      </c>
      <c r="L9" s="197">
        <v>6.07</v>
      </c>
      <c r="M9" s="197">
        <v>61.65</v>
      </c>
      <c r="N9" s="197">
        <v>50.15</v>
      </c>
      <c r="O9" s="197">
        <v>70.849999999999994</v>
      </c>
      <c r="P9" s="197">
        <v>26.61</v>
      </c>
      <c r="Q9" s="197">
        <v>8.49</v>
      </c>
      <c r="R9" s="197">
        <v>9</v>
      </c>
      <c r="S9" s="197">
        <v>11.2</v>
      </c>
      <c r="T9" s="197">
        <v>0</v>
      </c>
      <c r="U9" s="197">
        <v>59.85</v>
      </c>
      <c r="V9" s="197">
        <v>5.9</v>
      </c>
      <c r="W9" s="197">
        <v>18.04</v>
      </c>
      <c r="X9" s="197">
        <v>62.63</v>
      </c>
      <c r="Y9" s="197">
        <v>0</v>
      </c>
      <c r="Z9">
        <v>0</v>
      </c>
      <c r="AA9" s="197">
        <v>12.58</v>
      </c>
      <c r="AB9" s="197">
        <v>0</v>
      </c>
      <c r="AC9" s="197">
        <v>0</v>
      </c>
      <c r="AD9" s="197">
        <v>0</v>
      </c>
      <c r="AE9" s="197">
        <v>75.349999999999994</v>
      </c>
      <c r="AF9" s="197">
        <v>0</v>
      </c>
      <c r="AG9" s="197">
        <v>0</v>
      </c>
      <c r="AH9" s="197">
        <v>0</v>
      </c>
      <c r="AI9" s="197">
        <v>103.23</v>
      </c>
      <c r="AJ9" s="197">
        <v>0</v>
      </c>
      <c r="AK9" s="197">
        <v>0</v>
      </c>
      <c r="AL9" s="197">
        <v>0</v>
      </c>
      <c r="AM9" s="197">
        <v>120</v>
      </c>
      <c r="AN9" s="197">
        <v>0</v>
      </c>
      <c r="AO9">
        <v>0</v>
      </c>
      <c r="AP9" s="197">
        <v>117.94</v>
      </c>
      <c r="AQ9" s="197">
        <v>32.56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495.28</v>
      </c>
      <c r="L10" s="197">
        <v>6.07</v>
      </c>
      <c r="M10" s="197">
        <v>61.65</v>
      </c>
      <c r="N10" s="197">
        <v>50.15</v>
      </c>
      <c r="O10" s="197">
        <v>70.849999999999994</v>
      </c>
      <c r="P10" s="197">
        <v>26.61</v>
      </c>
      <c r="Q10" s="197">
        <v>8.49</v>
      </c>
      <c r="R10" s="197">
        <v>9</v>
      </c>
      <c r="S10" s="197">
        <v>11.2</v>
      </c>
      <c r="T10" s="197">
        <v>0</v>
      </c>
      <c r="U10" s="197">
        <v>59.85</v>
      </c>
      <c r="V10" s="197">
        <v>5.9</v>
      </c>
      <c r="W10" s="197">
        <v>18.04</v>
      </c>
      <c r="X10" s="197">
        <v>62.63</v>
      </c>
      <c r="Y10" s="197">
        <v>0</v>
      </c>
      <c r="Z10">
        <v>0</v>
      </c>
      <c r="AA10" s="197">
        <v>12.58</v>
      </c>
      <c r="AB10" s="197">
        <v>0</v>
      </c>
      <c r="AC10" s="197">
        <v>0</v>
      </c>
      <c r="AD10" s="197">
        <v>0</v>
      </c>
      <c r="AE10" s="197">
        <v>75.349999999999994</v>
      </c>
      <c r="AF10" s="197">
        <v>0</v>
      </c>
      <c r="AG10" s="197">
        <v>0</v>
      </c>
      <c r="AH10" s="197">
        <v>0</v>
      </c>
      <c r="AI10" s="197">
        <v>103.23</v>
      </c>
      <c r="AJ10" s="197">
        <v>0</v>
      </c>
      <c r="AK10" s="197">
        <v>0</v>
      </c>
      <c r="AL10" s="197">
        <v>0</v>
      </c>
      <c r="AM10" s="197">
        <v>120</v>
      </c>
      <c r="AN10" s="197">
        <v>0</v>
      </c>
      <c r="AO10">
        <v>0</v>
      </c>
      <c r="AP10" s="197">
        <v>117.94</v>
      </c>
      <c r="AQ10" s="197">
        <v>32.56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435.02</v>
      </c>
      <c r="L11" s="197">
        <v>2.9</v>
      </c>
      <c r="M11" s="197">
        <v>61.65</v>
      </c>
      <c r="N11" s="197">
        <v>50.15</v>
      </c>
      <c r="O11" s="197">
        <v>70.849999999999994</v>
      </c>
      <c r="P11" s="197">
        <v>26.61</v>
      </c>
      <c r="Q11" s="197">
        <v>2.9</v>
      </c>
      <c r="R11" s="197">
        <v>9</v>
      </c>
      <c r="S11" s="197">
        <v>4.83</v>
      </c>
      <c r="T11" s="197">
        <v>0</v>
      </c>
      <c r="U11" s="197">
        <v>59.85</v>
      </c>
      <c r="V11" s="197">
        <v>5.9</v>
      </c>
      <c r="W11" s="197">
        <v>18.04</v>
      </c>
      <c r="X11" s="197">
        <v>62.63</v>
      </c>
      <c r="Y11" s="197">
        <v>0</v>
      </c>
      <c r="Z11">
        <v>0</v>
      </c>
      <c r="AA11" s="197">
        <v>12.58</v>
      </c>
      <c r="AB11" s="197">
        <v>0</v>
      </c>
      <c r="AC11" s="197">
        <v>0</v>
      </c>
      <c r="AD11" s="197">
        <v>0</v>
      </c>
      <c r="AE11" s="197">
        <v>75.349999999999994</v>
      </c>
      <c r="AF11" s="197">
        <v>0</v>
      </c>
      <c r="AG11" s="197">
        <v>0</v>
      </c>
      <c r="AH11" s="197">
        <v>0</v>
      </c>
      <c r="AI11" s="197">
        <v>103.34</v>
      </c>
      <c r="AJ11" s="197">
        <v>0</v>
      </c>
      <c r="AK11" s="197">
        <v>0</v>
      </c>
      <c r="AL11" s="197">
        <v>0</v>
      </c>
      <c r="AM11" s="197">
        <v>120</v>
      </c>
      <c r="AN11" s="197">
        <v>0</v>
      </c>
      <c r="AO11">
        <v>0</v>
      </c>
      <c r="AP11" s="197">
        <v>117.94</v>
      </c>
      <c r="AQ11" s="197">
        <v>32.56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386.68</v>
      </c>
      <c r="L12" s="197">
        <v>2.9</v>
      </c>
      <c r="M12" s="197">
        <v>61.65</v>
      </c>
      <c r="N12" s="197">
        <v>50.15</v>
      </c>
      <c r="O12" s="197">
        <v>70.849999999999994</v>
      </c>
      <c r="P12" s="197">
        <v>26.61</v>
      </c>
      <c r="Q12" s="197">
        <v>2.9</v>
      </c>
      <c r="R12" s="197">
        <v>9</v>
      </c>
      <c r="S12" s="197">
        <v>4.83</v>
      </c>
      <c r="T12" s="197">
        <v>0</v>
      </c>
      <c r="U12" s="197">
        <v>59.85</v>
      </c>
      <c r="V12" s="197">
        <v>5.9</v>
      </c>
      <c r="W12" s="197">
        <v>18.04</v>
      </c>
      <c r="X12" s="197">
        <v>62.63</v>
      </c>
      <c r="Y12" s="197">
        <v>0</v>
      </c>
      <c r="Z12">
        <v>0</v>
      </c>
      <c r="AA12" s="197">
        <v>12.58</v>
      </c>
      <c r="AB12" s="197">
        <v>0</v>
      </c>
      <c r="AC12" s="197">
        <v>0</v>
      </c>
      <c r="AD12" s="197">
        <v>0</v>
      </c>
      <c r="AE12" s="197">
        <v>75.349999999999994</v>
      </c>
      <c r="AF12" s="197">
        <v>0</v>
      </c>
      <c r="AG12" s="197">
        <v>0</v>
      </c>
      <c r="AH12" s="197">
        <v>0</v>
      </c>
      <c r="AI12" s="197">
        <v>103.34</v>
      </c>
      <c r="AJ12" s="197">
        <v>0</v>
      </c>
      <c r="AK12" s="197">
        <v>0</v>
      </c>
      <c r="AL12" s="197">
        <v>0</v>
      </c>
      <c r="AM12" s="197">
        <v>120</v>
      </c>
      <c r="AN12" s="197">
        <v>0</v>
      </c>
      <c r="AO12">
        <v>0</v>
      </c>
      <c r="AP12" s="197">
        <v>117.94</v>
      </c>
      <c r="AQ12" s="197">
        <v>32.56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338.35</v>
      </c>
      <c r="L13" s="197">
        <v>2.9</v>
      </c>
      <c r="M13" s="197">
        <v>61.65</v>
      </c>
      <c r="N13" s="197">
        <v>50.15</v>
      </c>
      <c r="O13" s="197">
        <v>70.849999999999994</v>
      </c>
      <c r="P13" s="197">
        <v>26.61</v>
      </c>
      <c r="Q13" s="197">
        <v>2.9</v>
      </c>
      <c r="R13" s="197">
        <v>9</v>
      </c>
      <c r="S13" s="197">
        <v>4.83</v>
      </c>
      <c r="T13" s="197">
        <v>0</v>
      </c>
      <c r="U13" s="197">
        <v>59.85</v>
      </c>
      <c r="V13" s="197">
        <v>5.9</v>
      </c>
      <c r="W13" s="197">
        <v>18.04</v>
      </c>
      <c r="X13" s="197">
        <v>62.63</v>
      </c>
      <c r="Y13" s="197">
        <v>0</v>
      </c>
      <c r="Z13">
        <v>0</v>
      </c>
      <c r="AA13" s="197">
        <v>12.58</v>
      </c>
      <c r="AB13" s="197">
        <v>0</v>
      </c>
      <c r="AC13" s="197">
        <v>0</v>
      </c>
      <c r="AD13" s="197">
        <v>0</v>
      </c>
      <c r="AE13" s="197">
        <v>75.349999999999994</v>
      </c>
      <c r="AF13" s="197">
        <v>0</v>
      </c>
      <c r="AG13" s="197">
        <v>0</v>
      </c>
      <c r="AH13" s="197">
        <v>0</v>
      </c>
      <c r="AI13" s="197">
        <v>103.69</v>
      </c>
      <c r="AJ13" s="197">
        <v>0</v>
      </c>
      <c r="AK13" s="197">
        <v>0</v>
      </c>
      <c r="AL13" s="197">
        <v>0</v>
      </c>
      <c r="AM13" s="197">
        <v>120</v>
      </c>
      <c r="AN13" s="197">
        <v>0</v>
      </c>
      <c r="AO13">
        <v>0</v>
      </c>
      <c r="AP13" s="197">
        <v>117.94</v>
      </c>
      <c r="AQ13" s="197">
        <v>32.56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299.68</v>
      </c>
      <c r="L14" s="197">
        <v>2.9</v>
      </c>
      <c r="M14" s="197">
        <v>61.65</v>
      </c>
      <c r="N14" s="197">
        <v>50.15</v>
      </c>
      <c r="O14" s="197">
        <v>70.849999999999994</v>
      </c>
      <c r="P14" s="197">
        <v>26.61</v>
      </c>
      <c r="Q14" s="197">
        <v>2.9</v>
      </c>
      <c r="R14" s="197">
        <v>9</v>
      </c>
      <c r="S14" s="197">
        <v>4.83</v>
      </c>
      <c r="T14" s="197">
        <v>0</v>
      </c>
      <c r="U14" s="197">
        <v>59.85</v>
      </c>
      <c r="V14" s="197">
        <v>5.9</v>
      </c>
      <c r="W14" s="197">
        <v>18.04</v>
      </c>
      <c r="X14" s="197">
        <v>62.63</v>
      </c>
      <c r="Y14" s="197">
        <v>0</v>
      </c>
      <c r="Z14">
        <v>0</v>
      </c>
      <c r="AA14" s="197">
        <v>12.58</v>
      </c>
      <c r="AB14" s="197">
        <v>0</v>
      </c>
      <c r="AC14" s="197">
        <v>0</v>
      </c>
      <c r="AD14" s="197">
        <v>0</v>
      </c>
      <c r="AE14" s="197">
        <v>75.349999999999994</v>
      </c>
      <c r="AF14" s="197">
        <v>0</v>
      </c>
      <c r="AG14" s="197">
        <v>0</v>
      </c>
      <c r="AH14" s="197">
        <v>0</v>
      </c>
      <c r="AI14" s="197">
        <v>103.69</v>
      </c>
      <c r="AJ14" s="197">
        <v>0</v>
      </c>
      <c r="AK14" s="197">
        <v>0</v>
      </c>
      <c r="AL14" s="197">
        <v>0</v>
      </c>
      <c r="AM14" s="197">
        <v>120</v>
      </c>
      <c r="AN14" s="197">
        <v>0</v>
      </c>
      <c r="AO14">
        <v>0</v>
      </c>
      <c r="AP14" s="197">
        <v>117.94</v>
      </c>
      <c r="AQ14" s="197">
        <v>32.56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261.01</v>
      </c>
      <c r="L15" s="197">
        <v>2.9</v>
      </c>
      <c r="M15" s="197">
        <v>61.65</v>
      </c>
      <c r="N15" s="197">
        <v>50.15</v>
      </c>
      <c r="O15" s="197">
        <v>70.849999999999994</v>
      </c>
      <c r="P15" s="197">
        <v>26.61</v>
      </c>
      <c r="Q15" s="197">
        <v>2.9</v>
      </c>
      <c r="R15" s="197">
        <v>9</v>
      </c>
      <c r="S15" s="197">
        <v>4.83</v>
      </c>
      <c r="T15" s="197">
        <v>0</v>
      </c>
      <c r="U15" s="197">
        <v>59.85</v>
      </c>
      <c r="V15" s="197">
        <v>5.9</v>
      </c>
      <c r="W15" s="197">
        <v>18.04</v>
      </c>
      <c r="X15" s="197">
        <v>62.63</v>
      </c>
      <c r="Y15" s="197">
        <v>0</v>
      </c>
      <c r="Z15">
        <v>0</v>
      </c>
      <c r="AA15" s="197">
        <v>12.58</v>
      </c>
      <c r="AB15" s="197">
        <v>0</v>
      </c>
      <c r="AC15" s="197">
        <v>0</v>
      </c>
      <c r="AD15" s="197">
        <v>0</v>
      </c>
      <c r="AE15" s="197">
        <v>75.349999999999994</v>
      </c>
      <c r="AF15" s="197">
        <v>0</v>
      </c>
      <c r="AG15" s="197">
        <v>0</v>
      </c>
      <c r="AH15" s="197">
        <v>0</v>
      </c>
      <c r="AI15" s="197">
        <v>103.69</v>
      </c>
      <c r="AJ15" s="197">
        <v>0</v>
      </c>
      <c r="AK15" s="197">
        <v>0</v>
      </c>
      <c r="AL15" s="197">
        <v>0</v>
      </c>
      <c r="AM15" s="197">
        <v>120</v>
      </c>
      <c r="AN15" s="197">
        <v>0</v>
      </c>
      <c r="AO15">
        <v>0</v>
      </c>
      <c r="AP15" s="197">
        <v>117.94</v>
      </c>
      <c r="AQ15" s="197">
        <v>32.56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261.01</v>
      </c>
      <c r="L16" s="197">
        <v>2.9</v>
      </c>
      <c r="M16" s="197">
        <v>61.65</v>
      </c>
      <c r="N16" s="197">
        <v>50.15</v>
      </c>
      <c r="O16" s="197">
        <v>70.849999999999994</v>
      </c>
      <c r="P16" s="197">
        <v>26.61</v>
      </c>
      <c r="Q16" s="197">
        <v>2.9</v>
      </c>
      <c r="R16" s="197">
        <v>2.9</v>
      </c>
      <c r="S16" s="197">
        <v>4.83</v>
      </c>
      <c r="T16" s="197">
        <v>0</v>
      </c>
      <c r="U16" s="197">
        <v>59.85</v>
      </c>
      <c r="V16" s="197">
        <v>5.9</v>
      </c>
      <c r="W16" s="197">
        <v>18.04</v>
      </c>
      <c r="X16" s="197">
        <v>62.63</v>
      </c>
      <c r="Y16" s="197">
        <v>0</v>
      </c>
      <c r="Z16">
        <v>0</v>
      </c>
      <c r="AA16" s="197">
        <v>12.58</v>
      </c>
      <c r="AB16" s="197">
        <v>0</v>
      </c>
      <c r="AC16" s="197">
        <v>0</v>
      </c>
      <c r="AD16" s="197">
        <v>0</v>
      </c>
      <c r="AE16" s="197">
        <v>75.349999999999994</v>
      </c>
      <c r="AF16" s="197">
        <v>0</v>
      </c>
      <c r="AG16" s="197">
        <v>0</v>
      </c>
      <c r="AH16" s="197">
        <v>0</v>
      </c>
      <c r="AI16" s="197">
        <v>103.69</v>
      </c>
      <c r="AJ16" s="197">
        <v>0</v>
      </c>
      <c r="AK16" s="197">
        <v>0</v>
      </c>
      <c r="AL16" s="197">
        <v>0</v>
      </c>
      <c r="AM16" s="197">
        <v>120</v>
      </c>
      <c r="AN16" s="197">
        <v>0</v>
      </c>
      <c r="AO16">
        <v>0</v>
      </c>
      <c r="AP16" s="197">
        <v>117.94</v>
      </c>
      <c r="AQ16" s="197">
        <v>32.56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261.01</v>
      </c>
      <c r="L17" s="197">
        <v>2.9</v>
      </c>
      <c r="M17" s="197">
        <v>61.65</v>
      </c>
      <c r="N17" s="197">
        <v>50.15</v>
      </c>
      <c r="O17" s="197">
        <v>70.849999999999994</v>
      </c>
      <c r="P17" s="197">
        <v>26.61</v>
      </c>
      <c r="Q17" s="197">
        <v>3.17</v>
      </c>
      <c r="R17" s="197">
        <v>2.9</v>
      </c>
      <c r="S17" s="197">
        <v>4.83</v>
      </c>
      <c r="T17" s="197">
        <v>0</v>
      </c>
      <c r="U17" s="197">
        <v>59.85</v>
      </c>
      <c r="V17" s="197">
        <v>1.93</v>
      </c>
      <c r="W17" s="197">
        <v>4.83</v>
      </c>
      <c r="X17" s="197">
        <v>48.33</v>
      </c>
      <c r="Y17" s="197">
        <v>0</v>
      </c>
      <c r="Z17">
        <v>0</v>
      </c>
      <c r="AA17" s="197">
        <v>12.58</v>
      </c>
      <c r="AB17" s="197">
        <v>0</v>
      </c>
      <c r="AC17" s="197">
        <v>0</v>
      </c>
      <c r="AD17" s="197">
        <v>0</v>
      </c>
      <c r="AE17" s="197">
        <v>75.349999999999994</v>
      </c>
      <c r="AF17" s="197">
        <v>0</v>
      </c>
      <c r="AG17" s="197">
        <v>0</v>
      </c>
      <c r="AH17" s="197">
        <v>0</v>
      </c>
      <c r="AI17" s="197">
        <v>103.69</v>
      </c>
      <c r="AJ17" s="197">
        <v>0</v>
      </c>
      <c r="AK17" s="197">
        <v>0</v>
      </c>
      <c r="AL17" s="197">
        <v>0</v>
      </c>
      <c r="AM17" s="197">
        <v>120</v>
      </c>
      <c r="AN17" s="197">
        <v>0</v>
      </c>
      <c r="AO17">
        <v>0</v>
      </c>
      <c r="AP17" s="197">
        <v>117.94</v>
      </c>
      <c r="AQ17" s="197">
        <v>14.5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261.01</v>
      </c>
      <c r="L18" s="197">
        <v>2.9</v>
      </c>
      <c r="M18" s="197">
        <v>61.65</v>
      </c>
      <c r="N18" s="197">
        <v>50.15</v>
      </c>
      <c r="O18" s="197">
        <v>70.849999999999994</v>
      </c>
      <c r="P18" s="197">
        <v>26.61</v>
      </c>
      <c r="Q18" s="197">
        <v>3.17</v>
      </c>
      <c r="R18" s="197">
        <v>2.9</v>
      </c>
      <c r="S18" s="197">
        <v>4.83</v>
      </c>
      <c r="T18" s="197">
        <v>0</v>
      </c>
      <c r="U18" s="197">
        <v>59.85</v>
      </c>
      <c r="V18" s="197">
        <v>1.93</v>
      </c>
      <c r="W18" s="197">
        <v>4.83</v>
      </c>
      <c r="X18" s="197">
        <v>38.67</v>
      </c>
      <c r="Y18" s="197">
        <v>0</v>
      </c>
      <c r="Z18">
        <v>0</v>
      </c>
      <c r="AA18" s="197">
        <v>12.58</v>
      </c>
      <c r="AB18" s="197">
        <v>0</v>
      </c>
      <c r="AC18" s="197">
        <v>0</v>
      </c>
      <c r="AD18" s="197">
        <v>0</v>
      </c>
      <c r="AE18" s="197">
        <v>75.349999999999994</v>
      </c>
      <c r="AF18" s="197">
        <v>0</v>
      </c>
      <c r="AG18" s="197">
        <v>0</v>
      </c>
      <c r="AH18" s="197">
        <v>0</v>
      </c>
      <c r="AI18" s="197">
        <v>103.69</v>
      </c>
      <c r="AJ18" s="197">
        <v>0</v>
      </c>
      <c r="AK18" s="197">
        <v>0</v>
      </c>
      <c r="AL18" s="197">
        <v>0</v>
      </c>
      <c r="AM18" s="197">
        <v>120</v>
      </c>
      <c r="AN18" s="197">
        <v>0</v>
      </c>
      <c r="AO18">
        <v>0</v>
      </c>
      <c r="AP18" s="197">
        <v>117.94</v>
      </c>
      <c r="AQ18" s="197">
        <v>14.5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261.01</v>
      </c>
      <c r="L19" s="197">
        <v>2.9</v>
      </c>
      <c r="M19" s="197">
        <v>61.65</v>
      </c>
      <c r="N19" s="197">
        <v>50.15</v>
      </c>
      <c r="O19" s="197">
        <v>70.849999999999994</v>
      </c>
      <c r="P19" s="197">
        <v>26.61</v>
      </c>
      <c r="Q19" s="197">
        <v>3.17</v>
      </c>
      <c r="R19" s="197">
        <v>2.9</v>
      </c>
      <c r="S19" s="197">
        <v>4.83</v>
      </c>
      <c r="T19" s="197">
        <v>0</v>
      </c>
      <c r="U19" s="197">
        <v>59.85</v>
      </c>
      <c r="V19" s="197">
        <v>1.93</v>
      </c>
      <c r="W19" s="197">
        <v>4.83</v>
      </c>
      <c r="X19" s="197">
        <v>29</v>
      </c>
      <c r="Y19" s="197">
        <v>0</v>
      </c>
      <c r="Z19">
        <v>0</v>
      </c>
      <c r="AA19" s="197">
        <v>12.58</v>
      </c>
      <c r="AB19" s="197">
        <v>0</v>
      </c>
      <c r="AC19" s="197">
        <v>0</v>
      </c>
      <c r="AD19" s="197">
        <v>0</v>
      </c>
      <c r="AE19" s="197">
        <v>75.349999999999994</v>
      </c>
      <c r="AF19" s="197">
        <v>0</v>
      </c>
      <c r="AG19" s="197">
        <v>0</v>
      </c>
      <c r="AH19" s="197">
        <v>0</v>
      </c>
      <c r="AI19" s="197">
        <v>103.69</v>
      </c>
      <c r="AJ19" s="197">
        <v>0</v>
      </c>
      <c r="AK19" s="197">
        <v>0</v>
      </c>
      <c r="AL19" s="197">
        <v>0</v>
      </c>
      <c r="AM19" s="197">
        <v>120</v>
      </c>
      <c r="AN19" s="197">
        <v>0</v>
      </c>
      <c r="AO19">
        <v>0</v>
      </c>
      <c r="AP19" s="197">
        <v>117.94</v>
      </c>
      <c r="AQ19" s="197">
        <v>14.5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261.01</v>
      </c>
      <c r="L20" s="197">
        <v>2.9</v>
      </c>
      <c r="M20" s="197">
        <v>61.65</v>
      </c>
      <c r="N20" s="197">
        <v>50.15</v>
      </c>
      <c r="O20" s="197">
        <v>70.849999999999994</v>
      </c>
      <c r="P20" s="197">
        <v>26.61</v>
      </c>
      <c r="Q20" s="197">
        <v>3.17</v>
      </c>
      <c r="R20" s="197">
        <v>2.9</v>
      </c>
      <c r="S20" s="197">
        <v>4.83</v>
      </c>
      <c r="T20" s="197">
        <v>0</v>
      </c>
      <c r="U20" s="197">
        <v>59.85</v>
      </c>
      <c r="V20" s="197">
        <v>1.93</v>
      </c>
      <c r="W20" s="197">
        <v>4.83</v>
      </c>
      <c r="X20" s="197">
        <v>29</v>
      </c>
      <c r="Y20" s="197">
        <v>0</v>
      </c>
      <c r="Z20">
        <v>0</v>
      </c>
      <c r="AA20" s="197">
        <v>13.56</v>
      </c>
      <c r="AB20" s="197">
        <v>0</v>
      </c>
      <c r="AC20" s="197">
        <v>0</v>
      </c>
      <c r="AD20" s="197">
        <v>0</v>
      </c>
      <c r="AE20" s="197">
        <v>75.349999999999994</v>
      </c>
      <c r="AF20" s="197">
        <v>0</v>
      </c>
      <c r="AG20" s="197">
        <v>0</v>
      </c>
      <c r="AH20" s="197">
        <v>0</v>
      </c>
      <c r="AI20" s="197">
        <v>103.69</v>
      </c>
      <c r="AJ20" s="197">
        <v>0</v>
      </c>
      <c r="AK20" s="197">
        <v>0</v>
      </c>
      <c r="AL20" s="197">
        <v>0</v>
      </c>
      <c r="AM20" s="197">
        <v>120</v>
      </c>
      <c r="AN20" s="197">
        <v>0</v>
      </c>
      <c r="AO20">
        <v>0</v>
      </c>
      <c r="AP20" s="197">
        <v>117.94</v>
      </c>
      <c r="AQ20" s="197">
        <v>14.5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261.01</v>
      </c>
      <c r="L21" s="197">
        <v>2.9</v>
      </c>
      <c r="M21" s="197">
        <v>61.65</v>
      </c>
      <c r="N21" s="197">
        <v>50.15</v>
      </c>
      <c r="O21" s="197">
        <v>70.849999999999994</v>
      </c>
      <c r="P21" s="197">
        <v>26.61</v>
      </c>
      <c r="Q21" s="197">
        <v>2.9</v>
      </c>
      <c r="R21" s="197">
        <v>2.9</v>
      </c>
      <c r="S21" s="197">
        <v>4.83</v>
      </c>
      <c r="T21" s="197">
        <v>0</v>
      </c>
      <c r="U21" s="197">
        <v>59.85</v>
      </c>
      <c r="V21" s="197">
        <v>1.93</v>
      </c>
      <c r="W21" s="197">
        <v>4.83</v>
      </c>
      <c r="X21" s="197">
        <v>29</v>
      </c>
      <c r="Y21" s="197">
        <v>0</v>
      </c>
      <c r="Z21">
        <v>0</v>
      </c>
      <c r="AA21" s="197">
        <v>13.56</v>
      </c>
      <c r="AB21" s="197">
        <v>0</v>
      </c>
      <c r="AC21" s="197">
        <v>0</v>
      </c>
      <c r="AD21" s="197">
        <v>0</v>
      </c>
      <c r="AE21" s="197">
        <v>75.349999999999994</v>
      </c>
      <c r="AF21" s="197">
        <v>0</v>
      </c>
      <c r="AG21" s="197">
        <v>0</v>
      </c>
      <c r="AH21" s="197">
        <v>0</v>
      </c>
      <c r="AI21" s="197">
        <v>103.69</v>
      </c>
      <c r="AJ21" s="197">
        <v>0</v>
      </c>
      <c r="AK21" s="197">
        <v>0</v>
      </c>
      <c r="AL21" s="197">
        <v>0</v>
      </c>
      <c r="AM21" s="197">
        <v>120</v>
      </c>
      <c r="AN21" s="197">
        <v>0</v>
      </c>
      <c r="AO21">
        <v>0</v>
      </c>
      <c r="AP21" s="197">
        <v>117.94</v>
      </c>
      <c r="AQ21" s="197">
        <v>14.5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261.01</v>
      </c>
      <c r="L22" s="197">
        <v>2.9</v>
      </c>
      <c r="M22" s="197">
        <v>61.65</v>
      </c>
      <c r="N22" s="197">
        <v>50.15</v>
      </c>
      <c r="O22" s="197">
        <v>70.849999999999994</v>
      </c>
      <c r="P22" s="197">
        <v>26.61</v>
      </c>
      <c r="Q22" s="197">
        <v>2.9</v>
      </c>
      <c r="R22" s="197">
        <v>2.9</v>
      </c>
      <c r="S22" s="197">
        <v>4.83</v>
      </c>
      <c r="T22" s="197">
        <v>0</v>
      </c>
      <c r="U22" s="197">
        <v>59.85</v>
      </c>
      <c r="V22" s="197">
        <v>1.93</v>
      </c>
      <c r="W22" s="197">
        <v>4.83</v>
      </c>
      <c r="X22" s="197">
        <v>29</v>
      </c>
      <c r="Y22" s="197">
        <v>0</v>
      </c>
      <c r="Z22">
        <v>0</v>
      </c>
      <c r="AA22" s="197">
        <v>13.56</v>
      </c>
      <c r="AB22" s="197">
        <v>0</v>
      </c>
      <c r="AC22" s="197">
        <v>0</v>
      </c>
      <c r="AD22" s="197">
        <v>0</v>
      </c>
      <c r="AE22" s="197">
        <v>75.349999999999994</v>
      </c>
      <c r="AF22" s="197">
        <v>0</v>
      </c>
      <c r="AG22" s="197">
        <v>0</v>
      </c>
      <c r="AH22" s="197">
        <v>0</v>
      </c>
      <c r="AI22" s="197">
        <v>103.69</v>
      </c>
      <c r="AJ22" s="197">
        <v>0</v>
      </c>
      <c r="AK22" s="197">
        <v>0</v>
      </c>
      <c r="AL22" s="197">
        <v>0</v>
      </c>
      <c r="AM22" s="197">
        <v>120</v>
      </c>
      <c r="AN22" s="197">
        <v>0</v>
      </c>
      <c r="AO22">
        <v>0</v>
      </c>
      <c r="AP22" s="197">
        <v>117.94</v>
      </c>
      <c r="AQ22" s="197">
        <v>14.5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261.01</v>
      </c>
      <c r="L23" s="197">
        <v>2.9</v>
      </c>
      <c r="M23" s="197">
        <v>61.65</v>
      </c>
      <c r="N23" s="197">
        <v>50.15</v>
      </c>
      <c r="O23" s="197">
        <v>70.849999999999994</v>
      </c>
      <c r="P23" s="197">
        <v>26.61</v>
      </c>
      <c r="Q23" s="197">
        <v>2.9</v>
      </c>
      <c r="R23" s="197">
        <v>2.9</v>
      </c>
      <c r="S23" s="197">
        <v>4.83</v>
      </c>
      <c r="T23" s="197">
        <v>0</v>
      </c>
      <c r="U23" s="197">
        <v>59.85</v>
      </c>
      <c r="V23" s="197">
        <v>1.93</v>
      </c>
      <c r="W23" s="197">
        <v>4.83</v>
      </c>
      <c r="X23" s="197">
        <v>29</v>
      </c>
      <c r="Y23" s="197">
        <v>0</v>
      </c>
      <c r="Z23">
        <v>0</v>
      </c>
      <c r="AA23" s="197">
        <v>13.56</v>
      </c>
      <c r="AB23" s="197">
        <v>0</v>
      </c>
      <c r="AC23" s="197">
        <v>0</v>
      </c>
      <c r="AD23" s="197">
        <v>0</v>
      </c>
      <c r="AE23" s="197">
        <v>75.349999999999994</v>
      </c>
      <c r="AF23" s="197">
        <v>0</v>
      </c>
      <c r="AG23" s="197">
        <v>0</v>
      </c>
      <c r="AH23" s="197">
        <v>0</v>
      </c>
      <c r="AI23" s="197">
        <v>103.69</v>
      </c>
      <c r="AJ23" s="197">
        <v>0</v>
      </c>
      <c r="AK23" s="197">
        <v>0</v>
      </c>
      <c r="AL23" s="197">
        <v>0</v>
      </c>
      <c r="AM23" s="197">
        <v>120</v>
      </c>
      <c r="AN23" s="197">
        <v>0</v>
      </c>
      <c r="AO23">
        <v>0</v>
      </c>
      <c r="AP23" s="197">
        <v>117.94</v>
      </c>
      <c r="AQ23" s="197">
        <v>14.5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261.01</v>
      </c>
      <c r="L24" s="197">
        <v>2.9</v>
      </c>
      <c r="M24" s="197">
        <v>61.65</v>
      </c>
      <c r="N24" s="197">
        <v>50.15</v>
      </c>
      <c r="O24" s="197">
        <v>70.849999999999994</v>
      </c>
      <c r="P24" s="197">
        <v>26.61</v>
      </c>
      <c r="Q24" s="197">
        <v>2.9</v>
      </c>
      <c r="R24" s="197">
        <v>2.9</v>
      </c>
      <c r="S24" s="197">
        <v>4.83</v>
      </c>
      <c r="T24" s="197">
        <v>0</v>
      </c>
      <c r="U24" s="197">
        <v>59.85</v>
      </c>
      <c r="V24" s="197">
        <v>1.93</v>
      </c>
      <c r="W24" s="197">
        <v>4.83</v>
      </c>
      <c r="X24" s="197">
        <v>29</v>
      </c>
      <c r="Y24" s="197">
        <v>0</v>
      </c>
      <c r="Z24">
        <v>0</v>
      </c>
      <c r="AA24" s="197">
        <v>13.56</v>
      </c>
      <c r="AB24" s="197">
        <v>0</v>
      </c>
      <c r="AC24" s="197">
        <v>0</v>
      </c>
      <c r="AD24" s="197">
        <v>0</v>
      </c>
      <c r="AE24" s="197">
        <v>75.349999999999994</v>
      </c>
      <c r="AF24" s="197">
        <v>0</v>
      </c>
      <c r="AG24" s="197">
        <v>0</v>
      </c>
      <c r="AH24" s="197">
        <v>0</v>
      </c>
      <c r="AI24" s="197">
        <v>103.69</v>
      </c>
      <c r="AJ24" s="197">
        <v>0</v>
      </c>
      <c r="AK24" s="197">
        <v>0</v>
      </c>
      <c r="AL24" s="197">
        <v>0</v>
      </c>
      <c r="AM24" s="197">
        <v>120</v>
      </c>
      <c r="AN24" s="197">
        <v>0</v>
      </c>
      <c r="AO24">
        <v>0</v>
      </c>
      <c r="AP24" s="197">
        <v>117.94</v>
      </c>
      <c r="AQ24" s="197">
        <v>14.5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261.01</v>
      </c>
      <c r="L25" s="197">
        <v>2.9</v>
      </c>
      <c r="M25" s="197">
        <v>61.65</v>
      </c>
      <c r="N25" s="197">
        <v>50.15</v>
      </c>
      <c r="O25" s="197">
        <v>70.849999999999994</v>
      </c>
      <c r="P25" s="197">
        <v>26.61</v>
      </c>
      <c r="Q25" s="197">
        <v>2.9</v>
      </c>
      <c r="R25" s="197">
        <v>2.9</v>
      </c>
      <c r="S25" s="197">
        <v>4.83</v>
      </c>
      <c r="T25" s="197">
        <v>0</v>
      </c>
      <c r="U25" s="197">
        <v>59.85</v>
      </c>
      <c r="V25" s="197">
        <v>1.93</v>
      </c>
      <c r="W25" s="197">
        <v>4.83</v>
      </c>
      <c r="X25" s="197">
        <v>29</v>
      </c>
      <c r="Y25" s="197">
        <v>0</v>
      </c>
      <c r="Z25">
        <v>0</v>
      </c>
      <c r="AA25" s="197">
        <v>13.56</v>
      </c>
      <c r="AB25" s="197">
        <v>0</v>
      </c>
      <c r="AC25" s="197">
        <v>0</v>
      </c>
      <c r="AD25" s="197">
        <v>0</v>
      </c>
      <c r="AE25" s="197">
        <v>75.349999999999994</v>
      </c>
      <c r="AF25" s="197">
        <v>0</v>
      </c>
      <c r="AG25" s="197">
        <v>0</v>
      </c>
      <c r="AH25" s="197">
        <v>0</v>
      </c>
      <c r="AI25" s="197">
        <v>103.69</v>
      </c>
      <c r="AJ25" s="197">
        <v>0</v>
      </c>
      <c r="AK25" s="197">
        <v>0</v>
      </c>
      <c r="AL25" s="197">
        <v>0</v>
      </c>
      <c r="AM25" s="197">
        <v>120</v>
      </c>
      <c r="AN25" s="197">
        <v>0</v>
      </c>
      <c r="AO25">
        <v>0</v>
      </c>
      <c r="AP25" s="197">
        <v>117.94</v>
      </c>
      <c r="AQ25" s="197">
        <v>14.5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261.01</v>
      </c>
      <c r="L26" s="197">
        <v>2.9</v>
      </c>
      <c r="M26" s="197">
        <v>61.65</v>
      </c>
      <c r="N26" s="197">
        <v>50.15</v>
      </c>
      <c r="O26" s="197">
        <v>70.849999999999994</v>
      </c>
      <c r="P26" s="197">
        <v>26.61</v>
      </c>
      <c r="Q26" s="197">
        <v>2.9</v>
      </c>
      <c r="R26" s="197">
        <v>2.9</v>
      </c>
      <c r="S26" s="197">
        <v>4.83</v>
      </c>
      <c r="T26" s="197">
        <v>0</v>
      </c>
      <c r="U26" s="197">
        <v>59.85</v>
      </c>
      <c r="V26" s="197">
        <v>1.93</v>
      </c>
      <c r="W26" s="197">
        <v>4.83</v>
      </c>
      <c r="X26" s="197">
        <v>29</v>
      </c>
      <c r="Y26" s="197">
        <v>0</v>
      </c>
      <c r="Z26">
        <v>0</v>
      </c>
      <c r="AA26" s="197">
        <v>13.56</v>
      </c>
      <c r="AB26" s="197">
        <v>0</v>
      </c>
      <c r="AC26" s="197">
        <v>0</v>
      </c>
      <c r="AD26" s="197">
        <v>0</v>
      </c>
      <c r="AE26" s="197">
        <v>75.349999999999994</v>
      </c>
      <c r="AF26" s="197">
        <v>0</v>
      </c>
      <c r="AG26" s="197">
        <v>0</v>
      </c>
      <c r="AH26" s="197">
        <v>0</v>
      </c>
      <c r="AI26" s="197">
        <v>103.69</v>
      </c>
      <c r="AJ26" s="197">
        <v>0</v>
      </c>
      <c r="AK26" s="197">
        <v>0</v>
      </c>
      <c r="AL26" s="197">
        <v>0</v>
      </c>
      <c r="AM26" s="197">
        <v>120</v>
      </c>
      <c r="AN26" s="197">
        <v>0</v>
      </c>
      <c r="AO26">
        <v>0</v>
      </c>
      <c r="AP26" s="197">
        <v>117.94</v>
      </c>
      <c r="AQ26" s="197">
        <v>14.5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261.01</v>
      </c>
      <c r="L27" s="197">
        <v>2.9</v>
      </c>
      <c r="M27" s="197">
        <v>61.65</v>
      </c>
      <c r="N27" s="197">
        <v>50.15</v>
      </c>
      <c r="O27" s="197">
        <v>70.849999999999994</v>
      </c>
      <c r="P27" s="197">
        <v>26.61</v>
      </c>
      <c r="Q27" s="197">
        <v>3.21</v>
      </c>
      <c r="R27" s="197">
        <v>2.9</v>
      </c>
      <c r="S27" s="197">
        <v>4.83</v>
      </c>
      <c r="T27" s="197">
        <v>0</v>
      </c>
      <c r="U27" s="197">
        <v>59.85</v>
      </c>
      <c r="V27" s="197">
        <v>1.93</v>
      </c>
      <c r="W27" s="197">
        <v>4.83</v>
      </c>
      <c r="X27" s="197">
        <v>29</v>
      </c>
      <c r="Y27" s="197">
        <v>0</v>
      </c>
      <c r="Z27">
        <v>0</v>
      </c>
      <c r="AA27" s="197">
        <v>13.56</v>
      </c>
      <c r="AB27" s="197">
        <v>0</v>
      </c>
      <c r="AC27" s="197">
        <v>0</v>
      </c>
      <c r="AD27" s="197">
        <v>0</v>
      </c>
      <c r="AE27" s="197">
        <v>75.349999999999994</v>
      </c>
      <c r="AF27" s="197">
        <v>0</v>
      </c>
      <c r="AG27" s="197">
        <v>0</v>
      </c>
      <c r="AH27" s="197">
        <v>0</v>
      </c>
      <c r="AI27" s="197">
        <v>103.69</v>
      </c>
      <c r="AJ27" s="197">
        <v>0</v>
      </c>
      <c r="AK27" s="197">
        <v>0</v>
      </c>
      <c r="AL27" s="197">
        <v>0</v>
      </c>
      <c r="AM27" s="197">
        <v>120</v>
      </c>
      <c r="AN27" s="197">
        <v>0</v>
      </c>
      <c r="AO27">
        <v>0</v>
      </c>
      <c r="AP27" s="197">
        <v>117.94</v>
      </c>
      <c r="AQ27" s="197">
        <v>14.5</v>
      </c>
      <c r="AR27" s="197">
        <v>7.36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261.01</v>
      </c>
      <c r="L28" s="197">
        <v>2.9</v>
      </c>
      <c r="M28" s="197">
        <v>61.65</v>
      </c>
      <c r="N28" s="197">
        <v>50.15</v>
      </c>
      <c r="O28" s="197">
        <v>70.849999999999994</v>
      </c>
      <c r="P28" s="197">
        <v>26.61</v>
      </c>
      <c r="Q28" s="197">
        <v>3.2</v>
      </c>
      <c r="R28" s="197">
        <v>2.9</v>
      </c>
      <c r="S28" s="197">
        <v>4.83</v>
      </c>
      <c r="T28" s="197">
        <v>0</v>
      </c>
      <c r="U28" s="197">
        <v>59.85</v>
      </c>
      <c r="V28" s="197">
        <v>1.93</v>
      </c>
      <c r="W28" s="197">
        <v>4.83</v>
      </c>
      <c r="X28" s="197">
        <v>29</v>
      </c>
      <c r="Y28" s="197">
        <v>0</v>
      </c>
      <c r="Z28">
        <v>0</v>
      </c>
      <c r="AA28" s="197">
        <v>13.56</v>
      </c>
      <c r="AB28" s="197">
        <v>0</v>
      </c>
      <c r="AC28" s="197">
        <v>0</v>
      </c>
      <c r="AD28" s="197">
        <v>0</v>
      </c>
      <c r="AE28" s="197">
        <v>75.349999999999994</v>
      </c>
      <c r="AF28" s="197">
        <v>0</v>
      </c>
      <c r="AG28" s="197">
        <v>0</v>
      </c>
      <c r="AH28" s="197">
        <v>0</v>
      </c>
      <c r="AI28" s="197">
        <v>103.69</v>
      </c>
      <c r="AJ28" s="197">
        <v>0</v>
      </c>
      <c r="AK28" s="197">
        <v>0</v>
      </c>
      <c r="AL28" s="197">
        <v>0</v>
      </c>
      <c r="AM28" s="197">
        <v>120</v>
      </c>
      <c r="AN28" s="197">
        <v>0</v>
      </c>
      <c r="AO28">
        <v>0</v>
      </c>
      <c r="AP28" s="197">
        <v>117.94</v>
      </c>
      <c r="AQ28" s="197">
        <v>14.5</v>
      </c>
      <c r="AR28" s="197">
        <v>13.61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249.89</v>
      </c>
      <c r="L29" s="197">
        <v>2.9</v>
      </c>
      <c r="M29" s="197">
        <v>61.65</v>
      </c>
      <c r="N29" s="197">
        <v>50.15</v>
      </c>
      <c r="O29" s="197">
        <v>70.849999999999994</v>
      </c>
      <c r="P29" s="197">
        <v>26.61</v>
      </c>
      <c r="Q29" s="197">
        <v>2.9</v>
      </c>
      <c r="R29" s="197">
        <v>2.9</v>
      </c>
      <c r="S29" s="197">
        <v>4.83</v>
      </c>
      <c r="T29" s="197">
        <v>0</v>
      </c>
      <c r="U29" s="197">
        <v>59.85</v>
      </c>
      <c r="V29" s="197">
        <v>1.93</v>
      </c>
      <c r="W29" s="197">
        <v>4.83</v>
      </c>
      <c r="X29" s="197">
        <v>29</v>
      </c>
      <c r="Y29" s="197">
        <v>0</v>
      </c>
      <c r="Z29">
        <v>0</v>
      </c>
      <c r="AA29" s="197">
        <v>13.56</v>
      </c>
      <c r="AB29" s="197">
        <v>0</v>
      </c>
      <c r="AC29" s="197">
        <v>0</v>
      </c>
      <c r="AD29" s="197">
        <v>0</v>
      </c>
      <c r="AE29" s="197">
        <v>75.349999999999994</v>
      </c>
      <c r="AF29" s="197">
        <v>0</v>
      </c>
      <c r="AG29" s="197">
        <v>0</v>
      </c>
      <c r="AH29" s="197">
        <v>0</v>
      </c>
      <c r="AI29" s="197">
        <v>103.69</v>
      </c>
      <c r="AJ29" s="197">
        <v>0</v>
      </c>
      <c r="AK29" s="197">
        <v>0</v>
      </c>
      <c r="AL29" s="197">
        <v>0</v>
      </c>
      <c r="AM29" s="197">
        <v>120</v>
      </c>
      <c r="AN29" s="197">
        <v>0</v>
      </c>
      <c r="AO29">
        <v>0</v>
      </c>
      <c r="AP29" s="197">
        <v>117.94</v>
      </c>
      <c r="AQ29" s="197">
        <v>14.5</v>
      </c>
      <c r="AR29" s="197">
        <v>22.96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261.01</v>
      </c>
      <c r="L30" s="197">
        <v>2.9</v>
      </c>
      <c r="M30" s="197">
        <v>61.65</v>
      </c>
      <c r="N30" s="197">
        <v>50.15</v>
      </c>
      <c r="O30" s="197">
        <v>70.849999999999994</v>
      </c>
      <c r="P30" s="197">
        <v>26.61</v>
      </c>
      <c r="Q30" s="197">
        <v>2.9</v>
      </c>
      <c r="R30" s="197">
        <v>2.9</v>
      </c>
      <c r="S30" s="197">
        <v>4.83</v>
      </c>
      <c r="T30" s="197">
        <v>0</v>
      </c>
      <c r="U30" s="197">
        <v>59.85</v>
      </c>
      <c r="V30" s="197">
        <v>1.93</v>
      </c>
      <c r="W30" s="197">
        <v>4.83</v>
      </c>
      <c r="X30" s="197">
        <v>29</v>
      </c>
      <c r="Y30" s="197">
        <v>0</v>
      </c>
      <c r="Z30">
        <v>0</v>
      </c>
      <c r="AA30" s="197">
        <v>13.56</v>
      </c>
      <c r="AB30" s="197">
        <v>0</v>
      </c>
      <c r="AC30" s="197">
        <v>0</v>
      </c>
      <c r="AD30" s="197">
        <v>0</v>
      </c>
      <c r="AE30" s="197">
        <v>75.349999999999994</v>
      </c>
      <c r="AF30" s="197">
        <v>0</v>
      </c>
      <c r="AG30" s="197">
        <v>0</v>
      </c>
      <c r="AH30" s="197">
        <v>0</v>
      </c>
      <c r="AI30" s="197">
        <v>103.69</v>
      </c>
      <c r="AJ30" s="197">
        <v>0</v>
      </c>
      <c r="AK30" s="197">
        <v>0</v>
      </c>
      <c r="AL30" s="197">
        <v>0</v>
      </c>
      <c r="AM30" s="197">
        <v>120</v>
      </c>
      <c r="AN30" s="197">
        <v>0</v>
      </c>
      <c r="AO30">
        <v>0</v>
      </c>
      <c r="AP30" s="197">
        <v>117.94</v>
      </c>
      <c r="AQ30" s="197">
        <v>14.5</v>
      </c>
      <c r="AR30" s="197">
        <v>37.53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261.01</v>
      </c>
      <c r="L31" s="197">
        <v>2.9</v>
      </c>
      <c r="M31" s="197">
        <v>61.65</v>
      </c>
      <c r="N31" s="197">
        <v>50.15</v>
      </c>
      <c r="O31" s="197">
        <v>70.849999999999994</v>
      </c>
      <c r="P31" s="197">
        <v>26.61</v>
      </c>
      <c r="Q31" s="197">
        <v>2.9</v>
      </c>
      <c r="R31" s="197">
        <v>2.9</v>
      </c>
      <c r="S31" s="197">
        <v>4.83</v>
      </c>
      <c r="T31" s="197">
        <v>0</v>
      </c>
      <c r="U31" s="197">
        <v>59.85</v>
      </c>
      <c r="V31" s="197">
        <v>1.93</v>
      </c>
      <c r="W31" s="197">
        <v>4.83</v>
      </c>
      <c r="X31" s="197">
        <v>29</v>
      </c>
      <c r="Y31" s="197">
        <v>0</v>
      </c>
      <c r="Z31">
        <v>0</v>
      </c>
      <c r="AA31" s="197">
        <v>13.56</v>
      </c>
      <c r="AB31" s="197">
        <v>0</v>
      </c>
      <c r="AC31" s="197">
        <v>0</v>
      </c>
      <c r="AD31" s="197">
        <v>0</v>
      </c>
      <c r="AE31" s="197">
        <v>75.349999999999994</v>
      </c>
      <c r="AF31" s="197">
        <v>0</v>
      </c>
      <c r="AG31" s="197">
        <v>0</v>
      </c>
      <c r="AH31" s="197">
        <v>0</v>
      </c>
      <c r="AI31" s="197">
        <v>103.69</v>
      </c>
      <c r="AJ31" s="197">
        <v>0</v>
      </c>
      <c r="AK31" s="197">
        <v>0</v>
      </c>
      <c r="AL31" s="197">
        <v>0</v>
      </c>
      <c r="AM31" s="197">
        <v>120</v>
      </c>
      <c r="AN31" s="197">
        <v>0</v>
      </c>
      <c r="AO31">
        <v>0</v>
      </c>
      <c r="AP31" s="197">
        <v>117.94</v>
      </c>
      <c r="AQ31" s="197">
        <v>14.5</v>
      </c>
      <c r="AR31" s="197">
        <v>42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261.01</v>
      </c>
      <c r="L32" s="197">
        <v>2.9</v>
      </c>
      <c r="M32" s="197">
        <v>61.65</v>
      </c>
      <c r="N32" s="197">
        <v>50.15</v>
      </c>
      <c r="O32" s="197">
        <v>70.849999999999994</v>
      </c>
      <c r="P32" s="197">
        <v>26.61</v>
      </c>
      <c r="Q32" s="197">
        <v>2.9</v>
      </c>
      <c r="R32" s="197">
        <v>2.9</v>
      </c>
      <c r="S32" s="197">
        <v>4.83</v>
      </c>
      <c r="T32" s="197">
        <v>0</v>
      </c>
      <c r="U32" s="197">
        <v>59.85</v>
      </c>
      <c r="V32" s="197">
        <v>1.93</v>
      </c>
      <c r="W32" s="197">
        <v>4.83</v>
      </c>
      <c r="X32" s="197">
        <v>29</v>
      </c>
      <c r="Y32" s="197">
        <v>0</v>
      </c>
      <c r="Z32">
        <v>0</v>
      </c>
      <c r="AA32" s="197">
        <v>13.56</v>
      </c>
      <c r="AB32" s="197">
        <v>0</v>
      </c>
      <c r="AC32" s="197">
        <v>0</v>
      </c>
      <c r="AD32" s="197">
        <v>0</v>
      </c>
      <c r="AE32" s="197">
        <v>75.349999999999994</v>
      </c>
      <c r="AF32" s="197">
        <v>0</v>
      </c>
      <c r="AG32" s="197">
        <v>0</v>
      </c>
      <c r="AH32" s="197">
        <v>0</v>
      </c>
      <c r="AI32" s="197">
        <v>103.69</v>
      </c>
      <c r="AJ32" s="197">
        <v>0</v>
      </c>
      <c r="AK32" s="197">
        <v>0</v>
      </c>
      <c r="AL32" s="197">
        <v>0</v>
      </c>
      <c r="AM32" s="197">
        <v>120</v>
      </c>
      <c r="AN32" s="197">
        <v>0</v>
      </c>
      <c r="AO32">
        <v>0</v>
      </c>
      <c r="AP32" s="197">
        <v>117.94</v>
      </c>
      <c r="AQ32" s="197">
        <v>14.5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261.01</v>
      </c>
      <c r="L33" s="197">
        <v>2.9</v>
      </c>
      <c r="M33" s="197">
        <v>61.65</v>
      </c>
      <c r="N33" s="197">
        <v>50.15</v>
      </c>
      <c r="O33" s="197">
        <v>70.849999999999994</v>
      </c>
      <c r="P33" s="197">
        <v>26.61</v>
      </c>
      <c r="Q33" s="197">
        <v>2.9</v>
      </c>
      <c r="R33" s="197">
        <v>2.9</v>
      </c>
      <c r="S33" s="197">
        <v>4.83</v>
      </c>
      <c r="T33" s="197">
        <v>0</v>
      </c>
      <c r="U33" s="197">
        <v>59.84</v>
      </c>
      <c r="V33" s="197">
        <v>1.93</v>
      </c>
      <c r="W33" s="197">
        <v>4.83</v>
      </c>
      <c r="X33" s="197">
        <v>29</v>
      </c>
      <c r="Y33" s="197">
        <v>0</v>
      </c>
      <c r="Z33">
        <v>0</v>
      </c>
      <c r="AA33" s="197">
        <v>13.56</v>
      </c>
      <c r="AB33" s="197">
        <v>0</v>
      </c>
      <c r="AC33" s="197">
        <v>0</v>
      </c>
      <c r="AD33" s="197">
        <v>0</v>
      </c>
      <c r="AE33" s="197">
        <v>75.349999999999994</v>
      </c>
      <c r="AF33" s="197">
        <v>0</v>
      </c>
      <c r="AG33" s="197">
        <v>0</v>
      </c>
      <c r="AH33" s="197">
        <v>0</v>
      </c>
      <c r="AI33" s="197">
        <v>103.69</v>
      </c>
      <c r="AJ33" s="197">
        <v>0</v>
      </c>
      <c r="AK33" s="197">
        <v>0</v>
      </c>
      <c r="AL33" s="197">
        <v>0</v>
      </c>
      <c r="AM33" s="197">
        <v>120</v>
      </c>
      <c r="AN33" s="197">
        <v>0</v>
      </c>
      <c r="AO33">
        <v>0</v>
      </c>
      <c r="AP33" s="197">
        <v>117.94</v>
      </c>
      <c r="AQ33" s="197">
        <v>14.5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261.01</v>
      </c>
      <c r="L34" s="197">
        <v>2.9</v>
      </c>
      <c r="M34" s="197">
        <v>61.65</v>
      </c>
      <c r="N34" s="197">
        <v>50.15</v>
      </c>
      <c r="O34" s="197">
        <v>70.849999999999994</v>
      </c>
      <c r="P34" s="197">
        <v>26.61</v>
      </c>
      <c r="Q34" s="197">
        <v>2.9</v>
      </c>
      <c r="R34" s="197">
        <v>2.9</v>
      </c>
      <c r="S34" s="197">
        <v>4.83</v>
      </c>
      <c r="T34" s="197">
        <v>0</v>
      </c>
      <c r="U34" s="197">
        <v>59.84</v>
      </c>
      <c r="V34" s="197">
        <v>1.93</v>
      </c>
      <c r="W34" s="197">
        <v>4.83</v>
      </c>
      <c r="X34" s="197">
        <v>48.33</v>
      </c>
      <c r="Y34" s="197">
        <v>0</v>
      </c>
      <c r="Z34">
        <v>0</v>
      </c>
      <c r="AA34" s="197">
        <v>13.56</v>
      </c>
      <c r="AB34" s="197">
        <v>0</v>
      </c>
      <c r="AC34" s="197">
        <v>0</v>
      </c>
      <c r="AD34" s="197">
        <v>0</v>
      </c>
      <c r="AE34" s="197">
        <v>75.349999999999994</v>
      </c>
      <c r="AF34" s="197">
        <v>0</v>
      </c>
      <c r="AG34" s="197">
        <v>0</v>
      </c>
      <c r="AH34" s="197">
        <v>0</v>
      </c>
      <c r="AI34" s="197">
        <v>103.69</v>
      </c>
      <c r="AJ34" s="197">
        <v>0</v>
      </c>
      <c r="AK34" s="197">
        <v>0</v>
      </c>
      <c r="AL34" s="197">
        <v>0</v>
      </c>
      <c r="AM34" s="197">
        <v>120</v>
      </c>
      <c r="AN34" s="197">
        <v>0</v>
      </c>
      <c r="AO34">
        <v>0</v>
      </c>
      <c r="AP34" s="197">
        <v>117.94</v>
      </c>
      <c r="AQ34" s="197">
        <v>14.5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261.01</v>
      </c>
      <c r="L35" s="197">
        <v>2.9</v>
      </c>
      <c r="M35" s="197">
        <v>61.65</v>
      </c>
      <c r="N35" s="197">
        <v>50.15</v>
      </c>
      <c r="O35" s="197">
        <v>70.849999999999994</v>
      </c>
      <c r="P35" s="197">
        <v>26.61</v>
      </c>
      <c r="Q35" s="197">
        <v>2.9</v>
      </c>
      <c r="R35" s="197">
        <v>2.9</v>
      </c>
      <c r="S35" s="197">
        <v>4.83</v>
      </c>
      <c r="T35" s="197">
        <v>0</v>
      </c>
      <c r="U35" s="197">
        <v>59.84</v>
      </c>
      <c r="V35" s="197">
        <v>1.93</v>
      </c>
      <c r="W35" s="197">
        <v>4.83</v>
      </c>
      <c r="X35" s="197">
        <v>48.33</v>
      </c>
      <c r="Y35" s="197">
        <v>0</v>
      </c>
      <c r="Z35">
        <v>0</v>
      </c>
      <c r="AA35" s="197">
        <v>13.56</v>
      </c>
      <c r="AB35" s="197">
        <v>0</v>
      </c>
      <c r="AC35" s="197">
        <v>0</v>
      </c>
      <c r="AD35" s="197">
        <v>0</v>
      </c>
      <c r="AE35" s="197">
        <v>75.349999999999994</v>
      </c>
      <c r="AF35" s="197">
        <v>0</v>
      </c>
      <c r="AG35" s="197">
        <v>0</v>
      </c>
      <c r="AH35" s="197">
        <v>0</v>
      </c>
      <c r="AI35" s="197">
        <v>103.69</v>
      </c>
      <c r="AJ35" s="197">
        <v>0</v>
      </c>
      <c r="AK35" s="197">
        <v>0</v>
      </c>
      <c r="AL35" s="197">
        <v>0</v>
      </c>
      <c r="AM35" s="197">
        <v>120</v>
      </c>
      <c r="AN35" s="197">
        <v>0</v>
      </c>
      <c r="AO35">
        <v>0</v>
      </c>
      <c r="AP35" s="197">
        <v>117.94</v>
      </c>
      <c r="AQ35" s="197">
        <v>14.5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261.01</v>
      </c>
      <c r="L36" s="197">
        <v>2.9</v>
      </c>
      <c r="M36" s="197">
        <v>61.65</v>
      </c>
      <c r="N36" s="197">
        <v>50.15</v>
      </c>
      <c r="O36" s="197">
        <v>70.849999999999994</v>
      </c>
      <c r="P36" s="197">
        <v>26.61</v>
      </c>
      <c r="Q36" s="197">
        <v>2.9</v>
      </c>
      <c r="R36" s="197">
        <v>2.9</v>
      </c>
      <c r="S36" s="197">
        <v>4.83</v>
      </c>
      <c r="T36" s="197">
        <v>0</v>
      </c>
      <c r="U36" s="197">
        <v>59.84</v>
      </c>
      <c r="V36" s="197">
        <v>1.93</v>
      </c>
      <c r="W36" s="197">
        <v>4.83</v>
      </c>
      <c r="X36" s="197">
        <v>48.33</v>
      </c>
      <c r="Y36" s="197">
        <v>0</v>
      </c>
      <c r="Z36">
        <v>0</v>
      </c>
      <c r="AA36" s="197">
        <v>12.58</v>
      </c>
      <c r="AB36" s="197">
        <v>0</v>
      </c>
      <c r="AC36" s="197">
        <v>0</v>
      </c>
      <c r="AD36" s="197">
        <v>0</v>
      </c>
      <c r="AE36" s="197">
        <v>75.349999999999994</v>
      </c>
      <c r="AF36" s="197">
        <v>0</v>
      </c>
      <c r="AG36" s="197">
        <v>0</v>
      </c>
      <c r="AH36" s="197">
        <v>0</v>
      </c>
      <c r="AI36" s="197">
        <v>103.69</v>
      </c>
      <c r="AJ36" s="197">
        <v>0</v>
      </c>
      <c r="AK36" s="197">
        <v>0</v>
      </c>
      <c r="AL36" s="197">
        <v>0</v>
      </c>
      <c r="AM36" s="197">
        <v>120</v>
      </c>
      <c r="AN36" s="197">
        <v>0</v>
      </c>
      <c r="AO36">
        <v>0</v>
      </c>
      <c r="AP36" s="197">
        <v>117.94</v>
      </c>
      <c r="AQ36" s="197">
        <v>14.5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261.01</v>
      </c>
      <c r="L37" s="197">
        <v>2.9</v>
      </c>
      <c r="M37" s="197">
        <v>61.65</v>
      </c>
      <c r="N37" s="197">
        <v>50.15</v>
      </c>
      <c r="O37" s="197">
        <v>70.849999999999994</v>
      </c>
      <c r="P37" s="197">
        <v>26.61</v>
      </c>
      <c r="Q37" s="197">
        <v>2.9</v>
      </c>
      <c r="R37" s="197">
        <v>2.9</v>
      </c>
      <c r="S37" s="197">
        <v>4.83</v>
      </c>
      <c r="T37" s="197">
        <v>0</v>
      </c>
      <c r="U37" s="197">
        <v>59.84</v>
      </c>
      <c r="V37" s="197">
        <v>1.93</v>
      </c>
      <c r="W37" s="197">
        <v>4.83</v>
      </c>
      <c r="X37" s="197">
        <v>48.33</v>
      </c>
      <c r="Y37" s="197">
        <v>0</v>
      </c>
      <c r="Z37">
        <v>0</v>
      </c>
      <c r="AA37" s="197">
        <v>12.58</v>
      </c>
      <c r="AB37" s="197">
        <v>0</v>
      </c>
      <c r="AC37" s="197">
        <v>0</v>
      </c>
      <c r="AD37" s="197">
        <v>0</v>
      </c>
      <c r="AE37" s="197">
        <v>75.349999999999994</v>
      </c>
      <c r="AF37" s="197">
        <v>0</v>
      </c>
      <c r="AG37" s="197">
        <v>0</v>
      </c>
      <c r="AH37" s="197">
        <v>0</v>
      </c>
      <c r="AI37" s="197">
        <v>103.69</v>
      </c>
      <c r="AJ37" s="197">
        <v>0</v>
      </c>
      <c r="AK37" s="197">
        <v>0</v>
      </c>
      <c r="AL37" s="197">
        <v>0</v>
      </c>
      <c r="AM37" s="197">
        <v>120</v>
      </c>
      <c r="AN37" s="197">
        <v>0</v>
      </c>
      <c r="AO37">
        <v>0</v>
      </c>
      <c r="AP37" s="197">
        <v>117.94</v>
      </c>
      <c r="AQ37" s="197">
        <v>14.5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261.01</v>
      </c>
      <c r="L38" s="197">
        <v>2.9</v>
      </c>
      <c r="M38" s="197">
        <v>61.65</v>
      </c>
      <c r="N38" s="197">
        <v>50.15</v>
      </c>
      <c r="O38" s="197">
        <v>70.849999999999994</v>
      </c>
      <c r="P38" s="197">
        <v>26.61</v>
      </c>
      <c r="Q38" s="197">
        <v>2.9</v>
      </c>
      <c r="R38" s="197">
        <v>2.9</v>
      </c>
      <c r="S38" s="197">
        <v>4.83</v>
      </c>
      <c r="T38" s="197">
        <v>0</v>
      </c>
      <c r="U38" s="197">
        <v>59.84</v>
      </c>
      <c r="V38" s="197">
        <v>1.93</v>
      </c>
      <c r="W38" s="197">
        <v>4.83</v>
      </c>
      <c r="X38" s="197">
        <v>48.33</v>
      </c>
      <c r="Y38" s="197">
        <v>0</v>
      </c>
      <c r="Z38">
        <v>0</v>
      </c>
      <c r="AA38" s="197">
        <v>12.58</v>
      </c>
      <c r="AB38" s="197">
        <v>0</v>
      </c>
      <c r="AC38" s="197">
        <v>0</v>
      </c>
      <c r="AD38" s="197">
        <v>0</v>
      </c>
      <c r="AE38" s="197">
        <v>75.349999999999994</v>
      </c>
      <c r="AF38" s="197">
        <v>0</v>
      </c>
      <c r="AG38" s="197">
        <v>0</v>
      </c>
      <c r="AH38" s="197">
        <v>0</v>
      </c>
      <c r="AI38" s="197">
        <v>103.69</v>
      </c>
      <c r="AJ38" s="197">
        <v>0</v>
      </c>
      <c r="AK38" s="197">
        <v>0</v>
      </c>
      <c r="AL38" s="197">
        <v>0</v>
      </c>
      <c r="AM38" s="197">
        <v>120</v>
      </c>
      <c r="AN38" s="197">
        <v>0</v>
      </c>
      <c r="AO38">
        <v>0</v>
      </c>
      <c r="AP38" s="197">
        <v>117.94</v>
      </c>
      <c r="AQ38" s="197">
        <v>14.5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261.01</v>
      </c>
      <c r="L39" s="197">
        <v>2.9</v>
      </c>
      <c r="M39" s="197">
        <v>61.65</v>
      </c>
      <c r="N39" s="197">
        <v>50.15</v>
      </c>
      <c r="O39" s="197">
        <v>70.849999999999994</v>
      </c>
      <c r="P39" s="197">
        <v>26.61</v>
      </c>
      <c r="Q39" s="197">
        <v>2.9</v>
      </c>
      <c r="R39" s="197">
        <v>2.9</v>
      </c>
      <c r="S39" s="197">
        <v>4.83</v>
      </c>
      <c r="T39" s="197">
        <v>0</v>
      </c>
      <c r="U39" s="197">
        <v>60.04</v>
      </c>
      <c r="V39" s="197">
        <v>1.93</v>
      </c>
      <c r="W39" s="197">
        <v>4.83</v>
      </c>
      <c r="X39" s="197">
        <v>27.49</v>
      </c>
      <c r="Y39" s="197">
        <v>0</v>
      </c>
      <c r="Z39">
        <v>0</v>
      </c>
      <c r="AA39" s="197">
        <v>12.58</v>
      </c>
      <c r="AB39" s="197">
        <v>0</v>
      </c>
      <c r="AC39" s="197">
        <v>0</v>
      </c>
      <c r="AD39" s="197">
        <v>0</v>
      </c>
      <c r="AE39" s="197">
        <v>75.260000000000005</v>
      </c>
      <c r="AF39" s="197">
        <v>0</v>
      </c>
      <c r="AG39" s="197">
        <v>0</v>
      </c>
      <c r="AH39" s="197">
        <v>0</v>
      </c>
      <c r="AI39" s="197">
        <v>103.69</v>
      </c>
      <c r="AJ39" s="197">
        <v>0</v>
      </c>
      <c r="AK39" s="197">
        <v>0</v>
      </c>
      <c r="AL39" s="197">
        <v>0</v>
      </c>
      <c r="AM39" s="197">
        <v>120</v>
      </c>
      <c r="AN39" s="197">
        <v>0</v>
      </c>
      <c r="AO39">
        <v>0</v>
      </c>
      <c r="AP39" s="197">
        <v>118.06</v>
      </c>
      <c r="AQ39" s="197">
        <v>14.5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261.01</v>
      </c>
      <c r="L40" s="197">
        <v>2.9</v>
      </c>
      <c r="M40" s="197">
        <v>61.65</v>
      </c>
      <c r="N40" s="197">
        <v>50.15</v>
      </c>
      <c r="O40" s="197">
        <v>70.849999999999994</v>
      </c>
      <c r="P40" s="197">
        <v>26.61</v>
      </c>
      <c r="Q40" s="197">
        <v>2.9</v>
      </c>
      <c r="R40" s="197">
        <v>2.9</v>
      </c>
      <c r="S40" s="197">
        <v>4.83</v>
      </c>
      <c r="T40" s="197">
        <v>0</v>
      </c>
      <c r="U40" s="197">
        <v>60.04</v>
      </c>
      <c r="V40" s="197">
        <v>1.93</v>
      </c>
      <c r="W40" s="197">
        <v>4.83</v>
      </c>
      <c r="X40" s="197">
        <v>14.5</v>
      </c>
      <c r="Y40" s="197">
        <v>0</v>
      </c>
      <c r="Z40">
        <v>0</v>
      </c>
      <c r="AA40" s="197">
        <v>12.58</v>
      </c>
      <c r="AB40" s="197">
        <v>0</v>
      </c>
      <c r="AC40" s="197">
        <v>0</v>
      </c>
      <c r="AD40" s="197">
        <v>0</v>
      </c>
      <c r="AE40" s="197">
        <v>75.260000000000005</v>
      </c>
      <c r="AF40" s="197">
        <v>0</v>
      </c>
      <c r="AG40" s="197">
        <v>0</v>
      </c>
      <c r="AH40" s="197">
        <v>0</v>
      </c>
      <c r="AI40" s="197">
        <v>103.69</v>
      </c>
      <c r="AJ40" s="197">
        <v>0</v>
      </c>
      <c r="AK40" s="197">
        <v>0</v>
      </c>
      <c r="AL40" s="197">
        <v>0</v>
      </c>
      <c r="AM40" s="197">
        <v>120</v>
      </c>
      <c r="AN40" s="197">
        <v>0</v>
      </c>
      <c r="AO40">
        <v>0</v>
      </c>
      <c r="AP40" s="197">
        <v>118.06</v>
      </c>
      <c r="AQ40" s="197">
        <v>14.5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261.01</v>
      </c>
      <c r="L41" s="197">
        <v>2.9</v>
      </c>
      <c r="M41" s="197">
        <v>61.65</v>
      </c>
      <c r="N41" s="197">
        <v>50.15</v>
      </c>
      <c r="O41" s="197">
        <v>70.849999999999994</v>
      </c>
      <c r="P41" s="197">
        <v>26.61</v>
      </c>
      <c r="Q41" s="197">
        <v>2.9</v>
      </c>
      <c r="R41" s="197">
        <v>2.9</v>
      </c>
      <c r="S41" s="197">
        <v>4.83</v>
      </c>
      <c r="T41" s="197">
        <v>0</v>
      </c>
      <c r="U41" s="197">
        <v>60.04</v>
      </c>
      <c r="V41" s="197">
        <v>1.93</v>
      </c>
      <c r="W41" s="197">
        <v>4.83</v>
      </c>
      <c r="X41" s="197">
        <v>14.5</v>
      </c>
      <c r="Y41" s="197">
        <v>0</v>
      </c>
      <c r="Z41">
        <v>0</v>
      </c>
      <c r="AA41" s="197">
        <v>12.58</v>
      </c>
      <c r="AB41" s="197">
        <v>0</v>
      </c>
      <c r="AC41" s="197">
        <v>0</v>
      </c>
      <c r="AD41" s="197">
        <v>0</v>
      </c>
      <c r="AE41" s="197">
        <v>75.260000000000005</v>
      </c>
      <c r="AF41" s="197">
        <v>0</v>
      </c>
      <c r="AG41" s="197">
        <v>0</v>
      </c>
      <c r="AH41" s="197">
        <v>0</v>
      </c>
      <c r="AI41" s="197">
        <v>103.69</v>
      </c>
      <c r="AJ41" s="197">
        <v>0</v>
      </c>
      <c r="AK41" s="197">
        <v>0</v>
      </c>
      <c r="AL41" s="197">
        <v>0</v>
      </c>
      <c r="AM41" s="197">
        <v>120</v>
      </c>
      <c r="AN41" s="197">
        <v>0</v>
      </c>
      <c r="AO41">
        <v>0</v>
      </c>
      <c r="AP41" s="197">
        <v>64.66</v>
      </c>
      <c r="AQ41" s="197">
        <v>14.5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261.01</v>
      </c>
      <c r="L42" s="197">
        <v>2.9</v>
      </c>
      <c r="M42" s="197">
        <v>61.65</v>
      </c>
      <c r="N42" s="197">
        <v>50.15</v>
      </c>
      <c r="O42" s="197">
        <v>70.849999999999994</v>
      </c>
      <c r="P42" s="197">
        <v>26.61</v>
      </c>
      <c r="Q42" s="197">
        <v>2.9</v>
      </c>
      <c r="R42" s="197">
        <v>2.9</v>
      </c>
      <c r="S42" s="197">
        <v>4.83</v>
      </c>
      <c r="T42" s="197">
        <v>0</v>
      </c>
      <c r="U42" s="197">
        <v>60.04</v>
      </c>
      <c r="V42" s="197">
        <v>1.93</v>
      </c>
      <c r="W42" s="197">
        <v>4.83</v>
      </c>
      <c r="X42" s="197">
        <v>14.5</v>
      </c>
      <c r="Y42" s="197">
        <v>0</v>
      </c>
      <c r="Z42">
        <v>0</v>
      </c>
      <c r="AA42" s="197">
        <v>12.58</v>
      </c>
      <c r="AB42" s="197">
        <v>0</v>
      </c>
      <c r="AC42" s="197">
        <v>0</v>
      </c>
      <c r="AD42" s="197">
        <v>0</v>
      </c>
      <c r="AE42" s="197">
        <v>75.260000000000005</v>
      </c>
      <c r="AF42" s="197">
        <v>0</v>
      </c>
      <c r="AG42" s="197">
        <v>0</v>
      </c>
      <c r="AH42" s="197">
        <v>0</v>
      </c>
      <c r="AI42" s="197">
        <v>103.69</v>
      </c>
      <c r="AJ42" s="197">
        <v>0</v>
      </c>
      <c r="AK42" s="197">
        <v>0</v>
      </c>
      <c r="AL42" s="197">
        <v>0</v>
      </c>
      <c r="AM42" s="197">
        <v>120</v>
      </c>
      <c r="AN42" s="197">
        <v>0</v>
      </c>
      <c r="AO42">
        <v>0</v>
      </c>
      <c r="AP42" s="197">
        <v>58</v>
      </c>
      <c r="AQ42" s="197">
        <v>14.5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261.01</v>
      </c>
      <c r="L43" s="197">
        <v>2.9</v>
      </c>
      <c r="M43" s="197">
        <v>61.65</v>
      </c>
      <c r="N43" s="197">
        <v>50.15</v>
      </c>
      <c r="O43" s="197">
        <v>70.849999999999994</v>
      </c>
      <c r="P43" s="197">
        <v>26.61</v>
      </c>
      <c r="Q43" s="197">
        <v>2.9</v>
      </c>
      <c r="R43" s="197">
        <v>2.9</v>
      </c>
      <c r="S43" s="197">
        <v>4.83</v>
      </c>
      <c r="T43" s="197">
        <v>0</v>
      </c>
      <c r="U43" s="197">
        <v>60.04</v>
      </c>
      <c r="V43" s="197">
        <v>1.93</v>
      </c>
      <c r="W43" s="197">
        <v>4.83</v>
      </c>
      <c r="X43" s="197">
        <v>14.5</v>
      </c>
      <c r="Y43" s="197">
        <v>0</v>
      </c>
      <c r="Z43">
        <v>0</v>
      </c>
      <c r="AA43" s="197">
        <v>12.58</v>
      </c>
      <c r="AB43" s="197">
        <v>0</v>
      </c>
      <c r="AC43" s="197">
        <v>0</v>
      </c>
      <c r="AD43" s="197">
        <v>0</v>
      </c>
      <c r="AE43" s="197">
        <v>75.260000000000005</v>
      </c>
      <c r="AF43" s="197">
        <v>0</v>
      </c>
      <c r="AG43" s="197">
        <v>0</v>
      </c>
      <c r="AH43" s="197">
        <v>0</v>
      </c>
      <c r="AI43" s="197">
        <v>103.69</v>
      </c>
      <c r="AJ43" s="197">
        <v>0</v>
      </c>
      <c r="AK43" s="197">
        <v>0</v>
      </c>
      <c r="AL43" s="197">
        <v>0</v>
      </c>
      <c r="AM43" s="197">
        <v>120</v>
      </c>
      <c r="AN43" s="197">
        <v>0</v>
      </c>
      <c r="AO43">
        <v>0</v>
      </c>
      <c r="AP43" s="197">
        <v>58</v>
      </c>
      <c r="AQ43" s="197">
        <v>14.5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261.48</v>
      </c>
      <c r="L44" s="197">
        <v>2.9</v>
      </c>
      <c r="M44" s="197">
        <v>61.65</v>
      </c>
      <c r="N44" s="197">
        <v>50.15</v>
      </c>
      <c r="O44" s="197">
        <v>70.849999999999994</v>
      </c>
      <c r="P44" s="197">
        <v>26.61</v>
      </c>
      <c r="Q44" s="197">
        <v>2.9</v>
      </c>
      <c r="R44" s="197">
        <v>2.9</v>
      </c>
      <c r="S44" s="197">
        <v>4.83</v>
      </c>
      <c r="T44" s="197">
        <v>0</v>
      </c>
      <c r="U44" s="197">
        <v>60.04</v>
      </c>
      <c r="V44" s="197">
        <v>1.93</v>
      </c>
      <c r="W44" s="197">
        <v>4.83</v>
      </c>
      <c r="X44" s="197">
        <v>14.5</v>
      </c>
      <c r="Y44" s="197">
        <v>0</v>
      </c>
      <c r="Z44">
        <v>0</v>
      </c>
      <c r="AA44" s="197">
        <v>11.61</v>
      </c>
      <c r="AB44" s="197">
        <v>0</v>
      </c>
      <c r="AC44" s="197">
        <v>0</v>
      </c>
      <c r="AD44" s="197">
        <v>0</v>
      </c>
      <c r="AE44" s="197">
        <v>75.260000000000005</v>
      </c>
      <c r="AF44" s="197">
        <v>0</v>
      </c>
      <c r="AG44" s="197">
        <v>0</v>
      </c>
      <c r="AH44" s="197">
        <v>0</v>
      </c>
      <c r="AI44" s="197">
        <v>103.69</v>
      </c>
      <c r="AJ44" s="197">
        <v>0</v>
      </c>
      <c r="AK44" s="197">
        <v>0</v>
      </c>
      <c r="AL44" s="197">
        <v>0</v>
      </c>
      <c r="AM44" s="197">
        <v>120</v>
      </c>
      <c r="AN44" s="197">
        <v>0</v>
      </c>
      <c r="AO44">
        <v>0</v>
      </c>
      <c r="AP44" s="197">
        <v>58</v>
      </c>
      <c r="AQ44" s="197">
        <v>14.5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262.87</v>
      </c>
      <c r="L45" s="197">
        <v>2.9</v>
      </c>
      <c r="M45" s="197">
        <v>61.65</v>
      </c>
      <c r="N45" s="197">
        <v>50.15</v>
      </c>
      <c r="O45" s="197">
        <v>70.849999999999994</v>
      </c>
      <c r="P45" s="197">
        <v>26.61</v>
      </c>
      <c r="Q45" s="197">
        <v>2.9</v>
      </c>
      <c r="R45" s="197">
        <v>2.9</v>
      </c>
      <c r="S45" s="197">
        <v>5.42</v>
      </c>
      <c r="T45" s="197">
        <v>0</v>
      </c>
      <c r="U45" s="197">
        <v>60.04</v>
      </c>
      <c r="V45" s="197">
        <v>1.93</v>
      </c>
      <c r="W45" s="197">
        <v>4.83</v>
      </c>
      <c r="X45" s="197">
        <v>14.5</v>
      </c>
      <c r="Y45" s="197">
        <v>0</v>
      </c>
      <c r="Z45">
        <v>0</v>
      </c>
      <c r="AA45" s="197">
        <v>11.61</v>
      </c>
      <c r="AB45" s="197">
        <v>0</v>
      </c>
      <c r="AC45" s="197">
        <v>0</v>
      </c>
      <c r="AD45" s="197">
        <v>0</v>
      </c>
      <c r="AE45" s="197">
        <v>75.260000000000005</v>
      </c>
      <c r="AF45" s="197">
        <v>0</v>
      </c>
      <c r="AG45" s="197">
        <v>0</v>
      </c>
      <c r="AH45" s="197">
        <v>0</v>
      </c>
      <c r="AI45" s="197">
        <v>103.69</v>
      </c>
      <c r="AJ45" s="197">
        <v>0</v>
      </c>
      <c r="AK45" s="197">
        <v>0</v>
      </c>
      <c r="AL45" s="197">
        <v>0</v>
      </c>
      <c r="AM45" s="197">
        <v>120</v>
      </c>
      <c r="AN45" s="197">
        <v>0</v>
      </c>
      <c r="AO45">
        <v>0</v>
      </c>
      <c r="AP45" s="197">
        <v>58</v>
      </c>
      <c r="AQ45" s="197">
        <v>14.5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261</v>
      </c>
      <c r="L46" s="197">
        <v>2.9</v>
      </c>
      <c r="M46" s="197">
        <v>61.65</v>
      </c>
      <c r="N46" s="197">
        <v>50.15</v>
      </c>
      <c r="O46" s="197">
        <v>70.849999999999994</v>
      </c>
      <c r="P46" s="197">
        <v>26.61</v>
      </c>
      <c r="Q46" s="197">
        <v>2.9</v>
      </c>
      <c r="R46" s="197">
        <v>2.9</v>
      </c>
      <c r="S46" s="197">
        <v>5.42</v>
      </c>
      <c r="T46" s="197">
        <v>0</v>
      </c>
      <c r="U46" s="197">
        <v>60.04</v>
      </c>
      <c r="V46" s="197">
        <v>1.93</v>
      </c>
      <c r="W46" s="197">
        <v>4.83</v>
      </c>
      <c r="X46" s="197">
        <v>14.5</v>
      </c>
      <c r="Y46" s="197">
        <v>0</v>
      </c>
      <c r="Z46">
        <v>0</v>
      </c>
      <c r="AA46" s="197">
        <v>11.61</v>
      </c>
      <c r="AB46" s="197">
        <v>0</v>
      </c>
      <c r="AC46" s="197">
        <v>0</v>
      </c>
      <c r="AD46" s="197">
        <v>0</v>
      </c>
      <c r="AE46" s="197">
        <v>75.260000000000005</v>
      </c>
      <c r="AF46" s="197">
        <v>0</v>
      </c>
      <c r="AG46" s="197">
        <v>0</v>
      </c>
      <c r="AH46" s="197">
        <v>0</v>
      </c>
      <c r="AI46" s="197">
        <v>103.69</v>
      </c>
      <c r="AJ46" s="197">
        <v>0</v>
      </c>
      <c r="AK46" s="197">
        <v>0</v>
      </c>
      <c r="AL46" s="197">
        <v>0</v>
      </c>
      <c r="AM46" s="197">
        <v>120</v>
      </c>
      <c r="AN46" s="197">
        <v>0</v>
      </c>
      <c r="AO46">
        <v>0</v>
      </c>
      <c r="AP46" s="197">
        <v>87</v>
      </c>
      <c r="AQ46" s="197">
        <v>14.5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261.01</v>
      </c>
      <c r="L47" s="197">
        <v>2.8</v>
      </c>
      <c r="M47" s="197">
        <v>61.65</v>
      </c>
      <c r="N47" s="197">
        <v>50.15</v>
      </c>
      <c r="O47" s="197">
        <v>70.849999999999994</v>
      </c>
      <c r="P47" s="197">
        <v>26.61</v>
      </c>
      <c r="Q47" s="197">
        <v>2.9</v>
      </c>
      <c r="R47" s="197">
        <v>2.8</v>
      </c>
      <c r="S47" s="197">
        <v>5.71</v>
      </c>
      <c r="T47" s="197">
        <v>0</v>
      </c>
      <c r="U47" s="197">
        <v>60.04</v>
      </c>
      <c r="V47" s="197">
        <v>3.16</v>
      </c>
      <c r="W47" s="197">
        <v>4.67</v>
      </c>
      <c r="X47" s="197">
        <v>14.02</v>
      </c>
      <c r="Y47" s="197">
        <v>0</v>
      </c>
      <c r="Z47">
        <v>0</v>
      </c>
      <c r="AA47" s="197">
        <v>11.61</v>
      </c>
      <c r="AB47" s="197">
        <v>0</v>
      </c>
      <c r="AC47" s="197">
        <v>0</v>
      </c>
      <c r="AD47" s="197">
        <v>0</v>
      </c>
      <c r="AE47" s="197">
        <v>75.349999999999994</v>
      </c>
      <c r="AF47" s="197">
        <v>0</v>
      </c>
      <c r="AG47" s="197">
        <v>0</v>
      </c>
      <c r="AH47" s="197">
        <v>0</v>
      </c>
      <c r="AI47" s="197">
        <v>103.69</v>
      </c>
      <c r="AJ47" s="197">
        <v>0</v>
      </c>
      <c r="AK47" s="197">
        <v>0</v>
      </c>
      <c r="AL47" s="197">
        <v>0</v>
      </c>
      <c r="AM47" s="197">
        <v>120</v>
      </c>
      <c r="AN47" s="197">
        <v>0</v>
      </c>
      <c r="AO47">
        <v>0</v>
      </c>
      <c r="AP47" s="197">
        <v>118.16</v>
      </c>
      <c r="AQ47" s="197">
        <v>14.14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261.01</v>
      </c>
      <c r="L48" s="197">
        <v>2.8</v>
      </c>
      <c r="M48" s="197">
        <v>61.65</v>
      </c>
      <c r="N48" s="197">
        <v>50.15</v>
      </c>
      <c r="O48" s="197">
        <v>70.849999999999994</v>
      </c>
      <c r="P48" s="197">
        <v>26.61</v>
      </c>
      <c r="Q48" s="197">
        <v>2.9</v>
      </c>
      <c r="R48" s="197">
        <v>2.8</v>
      </c>
      <c r="S48" s="197">
        <v>5.71</v>
      </c>
      <c r="T48" s="197">
        <v>0</v>
      </c>
      <c r="U48" s="197">
        <v>60.04</v>
      </c>
      <c r="V48" s="197">
        <v>3.16</v>
      </c>
      <c r="W48" s="197">
        <v>4.67</v>
      </c>
      <c r="X48" s="197">
        <v>14.02</v>
      </c>
      <c r="Y48" s="197">
        <v>0</v>
      </c>
      <c r="Z48">
        <v>0</v>
      </c>
      <c r="AA48" s="197">
        <v>11.61</v>
      </c>
      <c r="AB48" s="197">
        <v>0</v>
      </c>
      <c r="AC48" s="197">
        <v>0</v>
      </c>
      <c r="AD48" s="197">
        <v>0</v>
      </c>
      <c r="AE48" s="197">
        <v>75.349999999999994</v>
      </c>
      <c r="AF48" s="197">
        <v>0</v>
      </c>
      <c r="AG48" s="197">
        <v>0</v>
      </c>
      <c r="AH48" s="197">
        <v>0</v>
      </c>
      <c r="AI48" s="197">
        <v>103.69</v>
      </c>
      <c r="AJ48" s="197">
        <v>0</v>
      </c>
      <c r="AK48" s="197">
        <v>0</v>
      </c>
      <c r="AL48" s="197">
        <v>0</v>
      </c>
      <c r="AM48" s="197">
        <v>120</v>
      </c>
      <c r="AN48" s="197">
        <v>0</v>
      </c>
      <c r="AO48">
        <v>0</v>
      </c>
      <c r="AP48" s="197">
        <v>118.16</v>
      </c>
      <c r="AQ48" s="197">
        <v>14.14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261.01</v>
      </c>
      <c r="L49" s="197">
        <v>2.8</v>
      </c>
      <c r="M49" s="197">
        <v>61.65</v>
      </c>
      <c r="N49" s="197">
        <v>50.15</v>
      </c>
      <c r="O49" s="197">
        <v>70.849999999999994</v>
      </c>
      <c r="P49" s="197">
        <v>9.67</v>
      </c>
      <c r="Q49" s="197">
        <v>3.43</v>
      </c>
      <c r="R49" s="197">
        <v>2.8</v>
      </c>
      <c r="S49" s="197">
        <v>5.7</v>
      </c>
      <c r="T49" s="197">
        <v>0</v>
      </c>
      <c r="U49" s="197">
        <v>60.04</v>
      </c>
      <c r="V49" s="197">
        <v>3.16</v>
      </c>
      <c r="W49" s="197">
        <v>4.67</v>
      </c>
      <c r="X49" s="197">
        <v>14.02</v>
      </c>
      <c r="Y49" s="197">
        <v>0</v>
      </c>
      <c r="Z49">
        <v>0</v>
      </c>
      <c r="AA49" s="197">
        <v>11.61</v>
      </c>
      <c r="AB49" s="197">
        <v>0</v>
      </c>
      <c r="AC49" s="197">
        <v>0</v>
      </c>
      <c r="AD49" s="197">
        <v>0</v>
      </c>
      <c r="AE49" s="197">
        <v>75.349999999999994</v>
      </c>
      <c r="AF49" s="197">
        <v>0</v>
      </c>
      <c r="AG49" s="197">
        <v>0</v>
      </c>
      <c r="AH49" s="197">
        <v>0</v>
      </c>
      <c r="AI49" s="197">
        <v>103.69</v>
      </c>
      <c r="AJ49" s="197">
        <v>0</v>
      </c>
      <c r="AK49" s="197">
        <v>0</v>
      </c>
      <c r="AL49" s="197">
        <v>0</v>
      </c>
      <c r="AM49" s="197">
        <v>120</v>
      </c>
      <c r="AN49" s="197">
        <v>0</v>
      </c>
      <c r="AO49">
        <v>0</v>
      </c>
      <c r="AP49" s="197">
        <v>64.88</v>
      </c>
      <c r="AQ49" s="197">
        <v>14.14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261.01</v>
      </c>
      <c r="L50" s="197">
        <v>2.8</v>
      </c>
      <c r="M50" s="197">
        <v>61.65</v>
      </c>
      <c r="N50" s="197">
        <v>50.15</v>
      </c>
      <c r="O50" s="197">
        <v>70.849999999999994</v>
      </c>
      <c r="P50" s="197">
        <v>9.67</v>
      </c>
      <c r="Q50" s="197">
        <v>2.9</v>
      </c>
      <c r="R50" s="197">
        <v>2.8</v>
      </c>
      <c r="S50" s="197">
        <v>4.83</v>
      </c>
      <c r="T50" s="197">
        <v>0</v>
      </c>
      <c r="U50" s="197">
        <v>60.04</v>
      </c>
      <c r="V50" s="197">
        <v>3.16</v>
      </c>
      <c r="W50" s="197">
        <v>4.67</v>
      </c>
      <c r="X50" s="197">
        <v>14.02</v>
      </c>
      <c r="Y50" s="197">
        <v>0</v>
      </c>
      <c r="Z50">
        <v>0</v>
      </c>
      <c r="AA50" s="197">
        <v>11.61</v>
      </c>
      <c r="AB50" s="197">
        <v>0</v>
      </c>
      <c r="AC50" s="197">
        <v>0</v>
      </c>
      <c r="AD50" s="197">
        <v>0</v>
      </c>
      <c r="AE50" s="197">
        <v>75.349999999999994</v>
      </c>
      <c r="AF50" s="197">
        <v>0</v>
      </c>
      <c r="AG50" s="197">
        <v>0</v>
      </c>
      <c r="AH50" s="197">
        <v>0</v>
      </c>
      <c r="AI50" s="197">
        <v>103.69</v>
      </c>
      <c r="AJ50" s="197">
        <v>0</v>
      </c>
      <c r="AK50" s="197">
        <v>0</v>
      </c>
      <c r="AL50" s="197">
        <v>0</v>
      </c>
      <c r="AM50" s="197">
        <v>120</v>
      </c>
      <c r="AN50" s="197">
        <v>0</v>
      </c>
      <c r="AO50">
        <v>0</v>
      </c>
      <c r="AP50" s="197">
        <v>58</v>
      </c>
      <c r="AQ50" s="197">
        <v>14.14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261.01</v>
      </c>
      <c r="L51" s="197">
        <v>2.8</v>
      </c>
      <c r="M51" s="197">
        <v>61.65</v>
      </c>
      <c r="N51" s="197">
        <v>50.15</v>
      </c>
      <c r="O51" s="197">
        <v>70.849999999999994</v>
      </c>
      <c r="P51" s="197">
        <v>9.67</v>
      </c>
      <c r="Q51" s="197">
        <v>2.79</v>
      </c>
      <c r="R51" s="197">
        <v>2.8</v>
      </c>
      <c r="S51" s="197">
        <v>4.83</v>
      </c>
      <c r="T51" s="197">
        <v>0</v>
      </c>
      <c r="U51" s="197">
        <v>60.04</v>
      </c>
      <c r="V51" s="197">
        <v>3.16</v>
      </c>
      <c r="W51" s="197">
        <v>4.67</v>
      </c>
      <c r="X51" s="197">
        <v>14.02</v>
      </c>
      <c r="Y51" s="197">
        <v>0</v>
      </c>
      <c r="Z51">
        <v>0</v>
      </c>
      <c r="AA51" s="197">
        <v>11.61</v>
      </c>
      <c r="AB51" s="197">
        <v>0</v>
      </c>
      <c r="AC51" s="197">
        <v>0</v>
      </c>
      <c r="AD51" s="197">
        <v>0</v>
      </c>
      <c r="AE51" s="197">
        <v>75.349999999999994</v>
      </c>
      <c r="AF51" s="197">
        <v>0</v>
      </c>
      <c r="AG51" s="197">
        <v>0</v>
      </c>
      <c r="AH51" s="197">
        <v>0</v>
      </c>
      <c r="AI51" s="197">
        <v>103.69</v>
      </c>
      <c r="AJ51" s="197">
        <v>0</v>
      </c>
      <c r="AK51" s="197">
        <v>0</v>
      </c>
      <c r="AL51" s="197">
        <v>0</v>
      </c>
      <c r="AM51" s="197">
        <v>120</v>
      </c>
      <c r="AN51" s="197">
        <v>0</v>
      </c>
      <c r="AO51">
        <v>0</v>
      </c>
      <c r="AP51" s="197">
        <v>58</v>
      </c>
      <c r="AQ51" s="197">
        <v>14.14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261.01</v>
      </c>
      <c r="L52" s="197">
        <v>2.8</v>
      </c>
      <c r="M52" s="197">
        <v>61.65</v>
      </c>
      <c r="N52" s="197">
        <v>50.15</v>
      </c>
      <c r="O52" s="197">
        <v>70.849999999999994</v>
      </c>
      <c r="P52" s="197">
        <v>9.67</v>
      </c>
      <c r="Q52" s="197">
        <v>2.9</v>
      </c>
      <c r="R52" s="197">
        <v>2.8</v>
      </c>
      <c r="S52" s="197">
        <v>4.83</v>
      </c>
      <c r="T52" s="197">
        <v>0</v>
      </c>
      <c r="U52" s="197">
        <v>60.04</v>
      </c>
      <c r="V52" s="197">
        <v>3.16</v>
      </c>
      <c r="W52" s="197">
        <v>4.67</v>
      </c>
      <c r="X52" s="197">
        <v>14.02</v>
      </c>
      <c r="Y52" s="197">
        <v>0</v>
      </c>
      <c r="Z52">
        <v>0</v>
      </c>
      <c r="AA52" s="197">
        <v>11.61</v>
      </c>
      <c r="AB52" s="197">
        <v>0</v>
      </c>
      <c r="AC52" s="197">
        <v>0</v>
      </c>
      <c r="AD52" s="197">
        <v>0</v>
      </c>
      <c r="AE52" s="197">
        <v>75.349999999999994</v>
      </c>
      <c r="AF52" s="197">
        <v>0</v>
      </c>
      <c r="AG52" s="197">
        <v>0</v>
      </c>
      <c r="AH52" s="197">
        <v>0</v>
      </c>
      <c r="AI52" s="197">
        <v>103.69</v>
      </c>
      <c r="AJ52" s="197">
        <v>0</v>
      </c>
      <c r="AK52" s="197">
        <v>0</v>
      </c>
      <c r="AL52" s="197">
        <v>0</v>
      </c>
      <c r="AM52" s="197">
        <v>120</v>
      </c>
      <c r="AN52" s="197">
        <v>0</v>
      </c>
      <c r="AO52">
        <v>0</v>
      </c>
      <c r="AP52" s="197">
        <v>58</v>
      </c>
      <c r="AQ52" s="197">
        <v>14.14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261.01</v>
      </c>
      <c r="L53" s="197">
        <v>2.8</v>
      </c>
      <c r="M53" s="197">
        <v>60.71</v>
      </c>
      <c r="N53" s="197">
        <v>47.94</v>
      </c>
      <c r="O53" s="197">
        <v>70.849999999999994</v>
      </c>
      <c r="P53" s="197">
        <v>17</v>
      </c>
      <c r="Q53" s="197">
        <v>2.9</v>
      </c>
      <c r="R53" s="197">
        <v>2.8</v>
      </c>
      <c r="S53" s="197">
        <v>4.83</v>
      </c>
      <c r="T53" s="197">
        <v>0</v>
      </c>
      <c r="U53" s="197">
        <v>60.04</v>
      </c>
      <c r="V53" s="197">
        <v>1.87</v>
      </c>
      <c r="W53" s="197">
        <v>4.67</v>
      </c>
      <c r="X53" s="197">
        <v>14.02</v>
      </c>
      <c r="Y53" s="197">
        <v>0</v>
      </c>
      <c r="Z53">
        <v>0</v>
      </c>
      <c r="AA53" s="197">
        <v>11.61</v>
      </c>
      <c r="AB53" s="197">
        <v>0</v>
      </c>
      <c r="AC53" s="197">
        <v>0</v>
      </c>
      <c r="AD53" s="197">
        <v>0</v>
      </c>
      <c r="AE53" s="197">
        <v>75.349999999999994</v>
      </c>
      <c r="AF53" s="197">
        <v>0</v>
      </c>
      <c r="AG53" s="197">
        <v>0</v>
      </c>
      <c r="AH53" s="197">
        <v>0</v>
      </c>
      <c r="AI53" s="197">
        <v>103.69</v>
      </c>
      <c r="AJ53" s="197">
        <v>0</v>
      </c>
      <c r="AK53" s="197">
        <v>0</v>
      </c>
      <c r="AL53" s="197">
        <v>0</v>
      </c>
      <c r="AM53" s="197">
        <v>120</v>
      </c>
      <c r="AN53" s="197">
        <v>0</v>
      </c>
      <c r="AO53">
        <v>0</v>
      </c>
      <c r="AP53" s="197">
        <v>58</v>
      </c>
      <c r="AQ53" s="197">
        <v>14.14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261.01</v>
      </c>
      <c r="L54" s="197">
        <v>2.8</v>
      </c>
      <c r="M54" s="197">
        <v>60.71</v>
      </c>
      <c r="N54" s="197">
        <v>47.94</v>
      </c>
      <c r="O54" s="197">
        <v>70.849999999999994</v>
      </c>
      <c r="P54" s="197">
        <v>17</v>
      </c>
      <c r="Q54" s="197">
        <v>2.9</v>
      </c>
      <c r="R54" s="197">
        <v>2.8</v>
      </c>
      <c r="S54" s="197">
        <v>4.83</v>
      </c>
      <c r="T54" s="197">
        <v>0</v>
      </c>
      <c r="U54" s="197">
        <v>60.04</v>
      </c>
      <c r="V54" s="197">
        <v>1.87</v>
      </c>
      <c r="W54" s="197">
        <v>4.67</v>
      </c>
      <c r="X54" s="197">
        <v>14.02</v>
      </c>
      <c r="Y54" s="197">
        <v>0</v>
      </c>
      <c r="Z54">
        <v>0</v>
      </c>
      <c r="AA54" s="197">
        <v>11.61</v>
      </c>
      <c r="AB54" s="197">
        <v>0</v>
      </c>
      <c r="AC54" s="197">
        <v>0</v>
      </c>
      <c r="AD54" s="197">
        <v>0</v>
      </c>
      <c r="AE54" s="197">
        <v>75.349999999999994</v>
      </c>
      <c r="AF54" s="197">
        <v>0</v>
      </c>
      <c r="AG54" s="197">
        <v>0</v>
      </c>
      <c r="AH54" s="197">
        <v>0</v>
      </c>
      <c r="AI54" s="197">
        <v>103.69</v>
      </c>
      <c r="AJ54" s="197">
        <v>0</v>
      </c>
      <c r="AK54" s="197">
        <v>0</v>
      </c>
      <c r="AL54" s="197">
        <v>0</v>
      </c>
      <c r="AM54" s="197">
        <v>120</v>
      </c>
      <c r="AN54" s="197">
        <v>0</v>
      </c>
      <c r="AO54">
        <v>0</v>
      </c>
      <c r="AP54" s="197">
        <v>58</v>
      </c>
      <c r="AQ54" s="197">
        <v>14.14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261.01</v>
      </c>
      <c r="L55" s="197">
        <v>2.71</v>
      </c>
      <c r="M55" s="197">
        <v>19.329999999999998</v>
      </c>
      <c r="N55" s="197">
        <v>33.840000000000003</v>
      </c>
      <c r="O55" s="197">
        <v>70.849999999999994</v>
      </c>
      <c r="P55" s="197">
        <v>9.67</v>
      </c>
      <c r="Q55" s="197">
        <v>2.8</v>
      </c>
      <c r="R55" s="197">
        <v>2.71</v>
      </c>
      <c r="S55" s="197">
        <v>4.67</v>
      </c>
      <c r="T55" s="197">
        <v>0</v>
      </c>
      <c r="U55" s="197">
        <v>60.04</v>
      </c>
      <c r="V55" s="197">
        <v>3.05</v>
      </c>
      <c r="W55" s="197">
        <v>4.5199999999999996</v>
      </c>
      <c r="X55" s="197">
        <v>13.55</v>
      </c>
      <c r="Y55" s="197">
        <v>0</v>
      </c>
      <c r="Z55">
        <v>0</v>
      </c>
      <c r="AA55" s="197">
        <v>10.64</v>
      </c>
      <c r="AB55" s="197">
        <v>0</v>
      </c>
      <c r="AC55" s="197">
        <v>0</v>
      </c>
      <c r="AD55" s="197">
        <v>0</v>
      </c>
      <c r="AE55" s="197">
        <v>75.349999999999994</v>
      </c>
      <c r="AF55" s="197">
        <v>0</v>
      </c>
      <c r="AG55" s="197">
        <v>0</v>
      </c>
      <c r="AH55" s="197">
        <v>0</v>
      </c>
      <c r="AI55" s="197">
        <v>103.69</v>
      </c>
      <c r="AJ55" s="197">
        <v>0</v>
      </c>
      <c r="AK55" s="197">
        <v>0</v>
      </c>
      <c r="AL55" s="197">
        <v>0</v>
      </c>
      <c r="AM55" s="197">
        <v>120</v>
      </c>
      <c r="AN55" s="197">
        <v>0</v>
      </c>
      <c r="AO55">
        <v>0</v>
      </c>
      <c r="AP55" s="197">
        <v>56.61</v>
      </c>
      <c r="AQ55" s="197">
        <v>13.88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261.01</v>
      </c>
      <c r="L56" s="197">
        <v>2.71</v>
      </c>
      <c r="M56" s="197">
        <v>29</v>
      </c>
      <c r="N56" s="197">
        <v>43.5</v>
      </c>
      <c r="O56" s="197">
        <v>70.849999999999994</v>
      </c>
      <c r="P56" s="197">
        <v>9.67</v>
      </c>
      <c r="Q56" s="197">
        <v>2.8</v>
      </c>
      <c r="R56" s="197">
        <v>2.71</v>
      </c>
      <c r="S56" s="197">
        <v>4.67</v>
      </c>
      <c r="T56" s="197">
        <v>0</v>
      </c>
      <c r="U56" s="197">
        <v>60.04</v>
      </c>
      <c r="V56" s="197">
        <v>3.05</v>
      </c>
      <c r="W56" s="197">
        <v>4.5199999999999996</v>
      </c>
      <c r="X56" s="197">
        <v>13.55</v>
      </c>
      <c r="Y56" s="197">
        <v>0</v>
      </c>
      <c r="Z56">
        <v>0</v>
      </c>
      <c r="AA56" s="197">
        <v>10.64</v>
      </c>
      <c r="AB56" s="197">
        <v>0</v>
      </c>
      <c r="AC56" s="197">
        <v>0</v>
      </c>
      <c r="AD56" s="197">
        <v>0</v>
      </c>
      <c r="AE56" s="197">
        <v>75.349999999999994</v>
      </c>
      <c r="AF56" s="197">
        <v>0</v>
      </c>
      <c r="AG56" s="197">
        <v>0</v>
      </c>
      <c r="AH56" s="197">
        <v>0</v>
      </c>
      <c r="AI56" s="197">
        <v>103.69</v>
      </c>
      <c r="AJ56" s="197">
        <v>0</v>
      </c>
      <c r="AK56" s="197">
        <v>0</v>
      </c>
      <c r="AL56" s="197">
        <v>0</v>
      </c>
      <c r="AM56" s="197">
        <v>120</v>
      </c>
      <c r="AN56" s="197">
        <v>0</v>
      </c>
      <c r="AO56">
        <v>0</v>
      </c>
      <c r="AP56" s="197">
        <v>56.61</v>
      </c>
      <c r="AQ56" s="197">
        <v>13.88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261.01</v>
      </c>
      <c r="L57" s="197">
        <v>2.71</v>
      </c>
      <c r="M57" s="197">
        <v>59.64</v>
      </c>
      <c r="N57" s="197">
        <v>50.15</v>
      </c>
      <c r="O57" s="197">
        <v>70.849999999999994</v>
      </c>
      <c r="P57" s="197">
        <v>19.72</v>
      </c>
      <c r="Q57" s="197">
        <v>2.8</v>
      </c>
      <c r="R57" s="197">
        <v>2.71</v>
      </c>
      <c r="S57" s="197">
        <v>4.67</v>
      </c>
      <c r="T57" s="197">
        <v>0</v>
      </c>
      <c r="U57" s="197">
        <v>60.04</v>
      </c>
      <c r="V57" s="197">
        <v>0.97</v>
      </c>
      <c r="W57" s="197">
        <v>4.8899999999999997</v>
      </c>
      <c r="X57" s="197">
        <v>14.5</v>
      </c>
      <c r="Y57" s="197">
        <v>0</v>
      </c>
      <c r="Z57">
        <v>0</v>
      </c>
      <c r="AA57" s="197">
        <v>10.64</v>
      </c>
      <c r="AB57" s="197">
        <v>0</v>
      </c>
      <c r="AC57" s="197">
        <v>0</v>
      </c>
      <c r="AD57" s="197">
        <v>0</v>
      </c>
      <c r="AE57" s="197">
        <v>75.349999999999994</v>
      </c>
      <c r="AF57" s="197">
        <v>0</v>
      </c>
      <c r="AG57" s="197">
        <v>0</v>
      </c>
      <c r="AH57" s="197">
        <v>0</v>
      </c>
      <c r="AI57" s="197">
        <v>103.69</v>
      </c>
      <c r="AJ57" s="197">
        <v>0</v>
      </c>
      <c r="AK57" s="197">
        <v>0</v>
      </c>
      <c r="AL57" s="197">
        <v>0</v>
      </c>
      <c r="AM57" s="197">
        <v>120</v>
      </c>
      <c r="AN57" s="197">
        <v>0</v>
      </c>
      <c r="AO57">
        <v>0</v>
      </c>
      <c r="AP57" s="197">
        <v>56.07</v>
      </c>
      <c r="AQ57" s="197">
        <v>13.67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261.01</v>
      </c>
      <c r="L58" s="197">
        <v>2.71</v>
      </c>
      <c r="M58" s="197">
        <v>61.65</v>
      </c>
      <c r="N58" s="197">
        <v>50.15</v>
      </c>
      <c r="O58" s="197">
        <v>70.849999999999994</v>
      </c>
      <c r="P58" s="197">
        <v>19.77</v>
      </c>
      <c r="Q58" s="197">
        <v>2.8</v>
      </c>
      <c r="R58" s="197">
        <v>2.71</v>
      </c>
      <c r="S58" s="197">
        <v>4.67</v>
      </c>
      <c r="T58" s="197">
        <v>0</v>
      </c>
      <c r="U58" s="197">
        <v>60.04</v>
      </c>
      <c r="V58" s="197">
        <v>0.97</v>
      </c>
      <c r="W58" s="197">
        <v>4.8899999999999997</v>
      </c>
      <c r="X58" s="197">
        <v>14.5</v>
      </c>
      <c r="Y58" s="197">
        <v>0</v>
      </c>
      <c r="Z58">
        <v>0</v>
      </c>
      <c r="AA58" s="197">
        <v>10.64</v>
      </c>
      <c r="AB58" s="197">
        <v>0</v>
      </c>
      <c r="AC58" s="197">
        <v>0</v>
      </c>
      <c r="AD58" s="197">
        <v>0</v>
      </c>
      <c r="AE58" s="197">
        <v>75.349999999999994</v>
      </c>
      <c r="AF58" s="197">
        <v>0</v>
      </c>
      <c r="AG58" s="197">
        <v>0</v>
      </c>
      <c r="AH58" s="197">
        <v>0</v>
      </c>
      <c r="AI58" s="197">
        <v>103.69</v>
      </c>
      <c r="AJ58" s="197">
        <v>0</v>
      </c>
      <c r="AK58" s="197">
        <v>0</v>
      </c>
      <c r="AL58" s="197">
        <v>0</v>
      </c>
      <c r="AM58" s="197">
        <v>120</v>
      </c>
      <c r="AN58" s="197">
        <v>0</v>
      </c>
      <c r="AO58">
        <v>0</v>
      </c>
      <c r="AP58" s="197">
        <v>56.07</v>
      </c>
      <c r="AQ58" s="197">
        <v>13.67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261.01</v>
      </c>
      <c r="L59" s="197">
        <v>2.71</v>
      </c>
      <c r="M59" s="197">
        <v>61.65</v>
      </c>
      <c r="N59" s="197">
        <v>50.15</v>
      </c>
      <c r="O59" s="197">
        <v>70.849999999999994</v>
      </c>
      <c r="P59" s="197">
        <v>19.489999999999998</v>
      </c>
      <c r="Q59" s="197">
        <v>2.8</v>
      </c>
      <c r="R59" s="197">
        <v>2.71</v>
      </c>
      <c r="S59" s="197">
        <v>4.75</v>
      </c>
      <c r="T59" s="197">
        <v>0</v>
      </c>
      <c r="U59" s="197">
        <v>59.84</v>
      </c>
      <c r="V59" s="197">
        <v>0.97</v>
      </c>
      <c r="W59" s="197">
        <v>4.8899999999999997</v>
      </c>
      <c r="X59" s="197">
        <v>14.5</v>
      </c>
      <c r="Y59" s="197">
        <v>0</v>
      </c>
      <c r="Z59">
        <v>0</v>
      </c>
      <c r="AA59" s="197">
        <v>10.64</v>
      </c>
      <c r="AB59" s="197">
        <v>0</v>
      </c>
      <c r="AC59" s="197">
        <v>0</v>
      </c>
      <c r="AD59" s="197">
        <v>0</v>
      </c>
      <c r="AE59" s="197">
        <v>75.349999999999994</v>
      </c>
      <c r="AF59" s="197">
        <v>0</v>
      </c>
      <c r="AG59" s="197">
        <v>0</v>
      </c>
      <c r="AH59" s="197">
        <v>0</v>
      </c>
      <c r="AI59" s="197">
        <v>103.69</v>
      </c>
      <c r="AJ59" s="197">
        <v>0</v>
      </c>
      <c r="AK59" s="197">
        <v>0</v>
      </c>
      <c r="AL59" s="197">
        <v>0</v>
      </c>
      <c r="AM59" s="197">
        <v>120</v>
      </c>
      <c r="AN59" s="197">
        <v>0</v>
      </c>
      <c r="AO59">
        <v>0</v>
      </c>
      <c r="AP59" s="197">
        <v>56.07</v>
      </c>
      <c r="AQ59" s="197">
        <v>13.67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261.01</v>
      </c>
      <c r="L60" s="197">
        <v>2.71</v>
      </c>
      <c r="M60" s="197">
        <v>61.65</v>
      </c>
      <c r="N60" s="197">
        <v>50.15</v>
      </c>
      <c r="O60" s="197">
        <v>70.849999999999994</v>
      </c>
      <c r="P60" s="197">
        <v>19.489999999999998</v>
      </c>
      <c r="Q60" s="197">
        <v>2.8</v>
      </c>
      <c r="R60" s="197">
        <v>2.71</v>
      </c>
      <c r="S60" s="197">
        <v>4.67</v>
      </c>
      <c r="T60" s="197">
        <v>0</v>
      </c>
      <c r="U60" s="197">
        <v>59.84</v>
      </c>
      <c r="V60" s="197">
        <v>0.97</v>
      </c>
      <c r="W60" s="197">
        <v>4.8899999999999997</v>
      </c>
      <c r="X60" s="197">
        <v>14.5</v>
      </c>
      <c r="Y60" s="197">
        <v>0</v>
      </c>
      <c r="Z60">
        <v>0</v>
      </c>
      <c r="AA60" s="197">
        <v>10.64</v>
      </c>
      <c r="AB60" s="197">
        <v>0</v>
      </c>
      <c r="AC60" s="197">
        <v>0</v>
      </c>
      <c r="AD60" s="197">
        <v>0</v>
      </c>
      <c r="AE60" s="197">
        <v>75.349999999999994</v>
      </c>
      <c r="AF60" s="197">
        <v>0</v>
      </c>
      <c r="AG60" s="197">
        <v>0</v>
      </c>
      <c r="AH60" s="197">
        <v>0</v>
      </c>
      <c r="AI60" s="197">
        <v>103.69</v>
      </c>
      <c r="AJ60" s="197">
        <v>0</v>
      </c>
      <c r="AK60" s="197">
        <v>0</v>
      </c>
      <c r="AL60" s="197">
        <v>0</v>
      </c>
      <c r="AM60" s="197">
        <v>120</v>
      </c>
      <c r="AN60" s="197">
        <v>0</v>
      </c>
      <c r="AO60">
        <v>0</v>
      </c>
      <c r="AP60" s="197">
        <v>56.07</v>
      </c>
      <c r="AQ60" s="197">
        <v>13.67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261.01</v>
      </c>
      <c r="L61" s="197">
        <v>2.71</v>
      </c>
      <c r="M61" s="197">
        <v>61.65</v>
      </c>
      <c r="N61" s="197">
        <v>50.15</v>
      </c>
      <c r="O61" s="197">
        <v>70.849999999999994</v>
      </c>
      <c r="P61" s="197">
        <v>19.489999999999998</v>
      </c>
      <c r="Q61" s="197">
        <v>2.8</v>
      </c>
      <c r="R61" s="197">
        <v>2.71</v>
      </c>
      <c r="S61" s="197">
        <v>4.67</v>
      </c>
      <c r="T61" s="197">
        <v>0</v>
      </c>
      <c r="U61" s="197">
        <v>59.84</v>
      </c>
      <c r="V61" s="197">
        <v>0.8</v>
      </c>
      <c r="W61" s="197">
        <v>4.8899999999999997</v>
      </c>
      <c r="X61" s="197">
        <v>14.5</v>
      </c>
      <c r="Y61" s="197">
        <v>0</v>
      </c>
      <c r="Z61">
        <v>0</v>
      </c>
      <c r="AA61" s="197">
        <v>10.64</v>
      </c>
      <c r="AB61" s="197">
        <v>0</v>
      </c>
      <c r="AC61" s="197">
        <v>0</v>
      </c>
      <c r="AD61" s="197">
        <v>0</v>
      </c>
      <c r="AE61" s="197">
        <v>75.349999999999994</v>
      </c>
      <c r="AF61" s="197">
        <v>0</v>
      </c>
      <c r="AG61" s="197">
        <v>0</v>
      </c>
      <c r="AH61" s="197">
        <v>0</v>
      </c>
      <c r="AI61" s="197">
        <v>103.69</v>
      </c>
      <c r="AJ61" s="197">
        <v>0</v>
      </c>
      <c r="AK61" s="197">
        <v>0</v>
      </c>
      <c r="AL61" s="197">
        <v>0</v>
      </c>
      <c r="AM61" s="197">
        <v>120</v>
      </c>
      <c r="AN61" s="197">
        <v>0</v>
      </c>
      <c r="AO61">
        <v>0</v>
      </c>
      <c r="AP61" s="197">
        <v>56.07</v>
      </c>
      <c r="AQ61" s="197">
        <v>13.67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261.01</v>
      </c>
      <c r="L62" s="197">
        <v>2.71</v>
      </c>
      <c r="M62" s="197">
        <v>61.65</v>
      </c>
      <c r="N62" s="197">
        <v>50.15</v>
      </c>
      <c r="O62" s="197">
        <v>70.849999999999994</v>
      </c>
      <c r="P62" s="197">
        <v>19.489999999999998</v>
      </c>
      <c r="Q62" s="197">
        <v>2.8</v>
      </c>
      <c r="R62" s="197">
        <v>2.71</v>
      </c>
      <c r="S62" s="197">
        <v>4.67</v>
      </c>
      <c r="T62" s="197">
        <v>0</v>
      </c>
      <c r="U62" s="197">
        <v>59.84</v>
      </c>
      <c r="V62" s="197">
        <v>0.72</v>
      </c>
      <c r="W62" s="197">
        <v>4.8899999999999997</v>
      </c>
      <c r="X62" s="197">
        <v>14.5</v>
      </c>
      <c r="Y62" s="197">
        <v>0</v>
      </c>
      <c r="Z62">
        <v>0</v>
      </c>
      <c r="AA62" s="197">
        <v>10.64</v>
      </c>
      <c r="AB62" s="197">
        <v>0</v>
      </c>
      <c r="AC62" s="197">
        <v>0</v>
      </c>
      <c r="AD62" s="197">
        <v>0</v>
      </c>
      <c r="AE62" s="197">
        <v>75.349999999999994</v>
      </c>
      <c r="AF62" s="197">
        <v>0</v>
      </c>
      <c r="AG62" s="197">
        <v>0</v>
      </c>
      <c r="AH62" s="197">
        <v>0</v>
      </c>
      <c r="AI62" s="197">
        <v>103.69</v>
      </c>
      <c r="AJ62" s="197">
        <v>0</v>
      </c>
      <c r="AK62" s="197">
        <v>0</v>
      </c>
      <c r="AL62" s="197">
        <v>0</v>
      </c>
      <c r="AM62" s="197">
        <v>120</v>
      </c>
      <c r="AN62" s="197">
        <v>0</v>
      </c>
      <c r="AO62">
        <v>0</v>
      </c>
      <c r="AP62" s="197">
        <v>56.07</v>
      </c>
      <c r="AQ62" s="197">
        <v>13.67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261.01</v>
      </c>
      <c r="L63" s="197">
        <v>2.71</v>
      </c>
      <c r="M63" s="197">
        <v>61.65</v>
      </c>
      <c r="N63" s="197">
        <v>50.15</v>
      </c>
      <c r="O63" s="197">
        <v>70.849999999999994</v>
      </c>
      <c r="P63" s="197">
        <v>19.489999999999998</v>
      </c>
      <c r="Q63" s="197">
        <v>2.8</v>
      </c>
      <c r="R63" s="197">
        <v>2.71</v>
      </c>
      <c r="S63" s="197">
        <v>4.67</v>
      </c>
      <c r="T63" s="197">
        <v>0</v>
      </c>
      <c r="U63" s="197">
        <v>59.84</v>
      </c>
      <c r="V63" s="197">
        <v>0.72</v>
      </c>
      <c r="W63" s="197">
        <v>4.8899999999999997</v>
      </c>
      <c r="X63" s="197">
        <v>14.5</v>
      </c>
      <c r="Y63" s="197">
        <v>0</v>
      </c>
      <c r="Z63">
        <v>0</v>
      </c>
      <c r="AA63" s="197">
        <v>10.64</v>
      </c>
      <c r="AB63" s="197">
        <v>0</v>
      </c>
      <c r="AC63" s="197">
        <v>0</v>
      </c>
      <c r="AD63" s="197">
        <v>0</v>
      </c>
      <c r="AE63" s="197">
        <v>75.349999999999994</v>
      </c>
      <c r="AF63" s="197">
        <v>0</v>
      </c>
      <c r="AG63" s="197">
        <v>0</v>
      </c>
      <c r="AH63" s="197">
        <v>0</v>
      </c>
      <c r="AI63" s="197">
        <v>103.69</v>
      </c>
      <c r="AJ63" s="197">
        <v>0</v>
      </c>
      <c r="AK63" s="197">
        <v>0</v>
      </c>
      <c r="AL63" s="197">
        <v>0</v>
      </c>
      <c r="AM63" s="197">
        <v>120</v>
      </c>
      <c r="AN63" s="197">
        <v>0</v>
      </c>
      <c r="AO63">
        <v>0</v>
      </c>
      <c r="AP63" s="197">
        <v>56.07</v>
      </c>
      <c r="AQ63" s="197">
        <v>13.67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261.01</v>
      </c>
      <c r="L64" s="197">
        <v>2.71</v>
      </c>
      <c r="M64" s="197">
        <v>61.65</v>
      </c>
      <c r="N64" s="197">
        <v>50.15</v>
      </c>
      <c r="O64" s="197">
        <v>70.849999999999994</v>
      </c>
      <c r="P64" s="197">
        <v>19.489999999999998</v>
      </c>
      <c r="Q64" s="197">
        <v>2.8</v>
      </c>
      <c r="R64" s="197">
        <v>2.71</v>
      </c>
      <c r="S64" s="197">
        <v>4.67</v>
      </c>
      <c r="T64" s="197">
        <v>0</v>
      </c>
      <c r="U64" s="197">
        <v>59.84</v>
      </c>
      <c r="V64" s="197">
        <v>0.72</v>
      </c>
      <c r="W64" s="197">
        <v>4.8899999999999997</v>
      </c>
      <c r="X64" s="197">
        <v>14.5</v>
      </c>
      <c r="Y64" s="197">
        <v>0</v>
      </c>
      <c r="Z64">
        <v>0</v>
      </c>
      <c r="AA64" s="197">
        <v>10.64</v>
      </c>
      <c r="AB64" s="197">
        <v>0</v>
      </c>
      <c r="AC64" s="197">
        <v>0</v>
      </c>
      <c r="AD64" s="197">
        <v>0</v>
      </c>
      <c r="AE64" s="197">
        <v>75.349999999999994</v>
      </c>
      <c r="AF64" s="197">
        <v>0</v>
      </c>
      <c r="AG64" s="197">
        <v>0</v>
      </c>
      <c r="AH64" s="197">
        <v>0</v>
      </c>
      <c r="AI64" s="197">
        <v>103.69</v>
      </c>
      <c r="AJ64" s="197">
        <v>0</v>
      </c>
      <c r="AK64" s="197">
        <v>0</v>
      </c>
      <c r="AL64" s="197">
        <v>0</v>
      </c>
      <c r="AM64" s="197">
        <v>120</v>
      </c>
      <c r="AN64" s="197">
        <v>0</v>
      </c>
      <c r="AO64">
        <v>0</v>
      </c>
      <c r="AP64" s="197">
        <v>56.07</v>
      </c>
      <c r="AQ64" s="197">
        <v>13.67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261.01</v>
      </c>
      <c r="L65" s="197">
        <v>2.71</v>
      </c>
      <c r="M65" s="197">
        <v>61.65</v>
      </c>
      <c r="N65" s="197">
        <v>50.15</v>
      </c>
      <c r="O65" s="197">
        <v>70.849999999999994</v>
      </c>
      <c r="P65" s="197">
        <v>19.489999999999998</v>
      </c>
      <c r="Q65" s="197">
        <v>2.8</v>
      </c>
      <c r="R65" s="197">
        <v>2.71</v>
      </c>
      <c r="S65" s="197">
        <v>4.67</v>
      </c>
      <c r="T65" s="197">
        <v>0</v>
      </c>
      <c r="U65" s="197">
        <v>59.84</v>
      </c>
      <c r="V65" s="197">
        <v>0.81</v>
      </c>
      <c r="W65" s="197">
        <v>4.83</v>
      </c>
      <c r="X65" s="197">
        <v>14.5</v>
      </c>
      <c r="Y65" s="197">
        <v>0</v>
      </c>
      <c r="Z65">
        <v>0</v>
      </c>
      <c r="AA65" s="197">
        <v>10.64</v>
      </c>
      <c r="AB65" s="197">
        <v>0</v>
      </c>
      <c r="AC65" s="197">
        <v>0</v>
      </c>
      <c r="AD65" s="197">
        <v>0</v>
      </c>
      <c r="AE65" s="197">
        <v>75.349999999999994</v>
      </c>
      <c r="AF65" s="197">
        <v>0</v>
      </c>
      <c r="AG65" s="197">
        <v>0</v>
      </c>
      <c r="AH65" s="197">
        <v>0</v>
      </c>
      <c r="AI65" s="197">
        <v>103.69</v>
      </c>
      <c r="AJ65" s="197">
        <v>0</v>
      </c>
      <c r="AK65" s="197">
        <v>0</v>
      </c>
      <c r="AL65" s="197">
        <v>0</v>
      </c>
      <c r="AM65" s="197">
        <v>120</v>
      </c>
      <c r="AN65" s="197">
        <v>0</v>
      </c>
      <c r="AO65">
        <v>0</v>
      </c>
      <c r="AP65" s="197">
        <v>67.67</v>
      </c>
      <c r="AQ65" s="197">
        <v>13.67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261.01</v>
      </c>
      <c r="L66" s="197">
        <v>2.71</v>
      </c>
      <c r="M66" s="197">
        <v>61.65</v>
      </c>
      <c r="N66" s="197">
        <v>50.15</v>
      </c>
      <c r="O66" s="197">
        <v>70.849999999999994</v>
      </c>
      <c r="P66" s="197">
        <v>19.489999999999998</v>
      </c>
      <c r="Q66" s="197">
        <v>2.8</v>
      </c>
      <c r="R66" s="197">
        <v>2.71</v>
      </c>
      <c r="S66" s="197">
        <v>4.67</v>
      </c>
      <c r="T66" s="197">
        <v>0</v>
      </c>
      <c r="U66" s="197">
        <v>59.84</v>
      </c>
      <c r="V66" s="197">
        <v>0.97</v>
      </c>
      <c r="W66" s="197">
        <v>4.83</v>
      </c>
      <c r="X66" s="197">
        <v>14.5</v>
      </c>
      <c r="Y66" s="197">
        <v>0</v>
      </c>
      <c r="Z66">
        <v>0</v>
      </c>
      <c r="AA66" s="197">
        <v>10.64</v>
      </c>
      <c r="AB66" s="197">
        <v>0</v>
      </c>
      <c r="AC66" s="197">
        <v>0</v>
      </c>
      <c r="AD66" s="197">
        <v>0</v>
      </c>
      <c r="AE66" s="197">
        <v>75.349999999999994</v>
      </c>
      <c r="AF66" s="197">
        <v>0</v>
      </c>
      <c r="AG66" s="197">
        <v>0</v>
      </c>
      <c r="AH66" s="197">
        <v>0</v>
      </c>
      <c r="AI66" s="197">
        <v>103.69</v>
      </c>
      <c r="AJ66" s="197">
        <v>0</v>
      </c>
      <c r="AK66" s="197">
        <v>0</v>
      </c>
      <c r="AL66" s="197">
        <v>0</v>
      </c>
      <c r="AM66" s="197">
        <v>120</v>
      </c>
      <c r="AN66" s="197">
        <v>0</v>
      </c>
      <c r="AO66">
        <v>0</v>
      </c>
      <c r="AP66" s="197">
        <v>96.67</v>
      </c>
      <c r="AQ66" s="197">
        <v>13.67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261.01</v>
      </c>
      <c r="L67" s="197">
        <v>2.71</v>
      </c>
      <c r="M67" s="197">
        <v>61.65</v>
      </c>
      <c r="N67" s="197">
        <v>50.15</v>
      </c>
      <c r="O67" s="197">
        <v>70.849999999999994</v>
      </c>
      <c r="P67" s="197">
        <v>19.489999999999998</v>
      </c>
      <c r="Q67" s="197">
        <v>2.8</v>
      </c>
      <c r="R67" s="197">
        <v>2.71</v>
      </c>
      <c r="S67" s="197">
        <v>4.67</v>
      </c>
      <c r="T67" s="197">
        <v>0</v>
      </c>
      <c r="U67" s="197">
        <v>59.84</v>
      </c>
      <c r="V67" s="197">
        <v>0.92</v>
      </c>
      <c r="W67" s="197">
        <v>13.66</v>
      </c>
      <c r="X67" s="197">
        <v>14.5</v>
      </c>
      <c r="Y67" s="197">
        <v>0</v>
      </c>
      <c r="Z67">
        <v>0</v>
      </c>
      <c r="AA67" s="197">
        <v>10.64</v>
      </c>
      <c r="AB67" s="197">
        <v>0</v>
      </c>
      <c r="AC67" s="197">
        <v>0</v>
      </c>
      <c r="AD67" s="197">
        <v>0</v>
      </c>
      <c r="AE67" s="197">
        <v>75.349999999999994</v>
      </c>
      <c r="AF67" s="197">
        <v>0</v>
      </c>
      <c r="AG67" s="197">
        <v>0</v>
      </c>
      <c r="AH67" s="197">
        <v>0</v>
      </c>
      <c r="AI67" s="197">
        <v>103.34</v>
      </c>
      <c r="AJ67" s="197">
        <v>0</v>
      </c>
      <c r="AK67" s="197">
        <v>0</v>
      </c>
      <c r="AL67" s="197">
        <v>0</v>
      </c>
      <c r="AM67" s="197">
        <v>120</v>
      </c>
      <c r="AN67" s="197">
        <v>0</v>
      </c>
      <c r="AO67">
        <v>0</v>
      </c>
      <c r="AP67" s="197">
        <v>118.16</v>
      </c>
      <c r="AQ67" s="197">
        <v>13.67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261.01</v>
      </c>
      <c r="L68" s="197">
        <v>2.71</v>
      </c>
      <c r="M68" s="197">
        <v>61.65</v>
      </c>
      <c r="N68" s="197">
        <v>50.15</v>
      </c>
      <c r="O68" s="197">
        <v>70.849999999999994</v>
      </c>
      <c r="P68" s="197">
        <v>19.489999999999998</v>
      </c>
      <c r="Q68" s="197">
        <v>2.8</v>
      </c>
      <c r="R68" s="197">
        <v>2.71</v>
      </c>
      <c r="S68" s="197">
        <v>4.67</v>
      </c>
      <c r="T68" s="197">
        <v>0</v>
      </c>
      <c r="U68" s="197">
        <v>59.84</v>
      </c>
      <c r="V68" s="197">
        <v>0.92</v>
      </c>
      <c r="W68" s="197">
        <v>17.78</v>
      </c>
      <c r="X68" s="197">
        <v>14.5</v>
      </c>
      <c r="Y68" s="197">
        <v>0</v>
      </c>
      <c r="Z68">
        <v>0</v>
      </c>
      <c r="AA68" s="197">
        <v>10.64</v>
      </c>
      <c r="AB68" s="197">
        <v>0</v>
      </c>
      <c r="AC68" s="197">
        <v>0</v>
      </c>
      <c r="AD68" s="197">
        <v>0</v>
      </c>
      <c r="AE68" s="197">
        <v>75.349999999999994</v>
      </c>
      <c r="AF68" s="197">
        <v>0</v>
      </c>
      <c r="AG68" s="197">
        <v>0</v>
      </c>
      <c r="AH68" s="197">
        <v>0</v>
      </c>
      <c r="AI68" s="197">
        <v>103.34</v>
      </c>
      <c r="AJ68" s="197">
        <v>0</v>
      </c>
      <c r="AK68" s="197">
        <v>0</v>
      </c>
      <c r="AL68" s="197">
        <v>0</v>
      </c>
      <c r="AM68" s="197">
        <v>120</v>
      </c>
      <c r="AN68" s="197">
        <v>0</v>
      </c>
      <c r="AO68">
        <v>0</v>
      </c>
      <c r="AP68" s="197">
        <v>118.16</v>
      </c>
      <c r="AQ68" s="197">
        <v>13.67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261.01</v>
      </c>
      <c r="L69" s="197">
        <v>2.71</v>
      </c>
      <c r="M69" s="197">
        <v>61.65</v>
      </c>
      <c r="N69" s="197">
        <v>50.15</v>
      </c>
      <c r="O69" s="197">
        <v>70.849999999999994</v>
      </c>
      <c r="P69" s="197">
        <v>19.489999999999998</v>
      </c>
      <c r="Q69" s="197">
        <v>2.8</v>
      </c>
      <c r="R69" s="197">
        <v>2.71</v>
      </c>
      <c r="S69" s="197">
        <v>4.67</v>
      </c>
      <c r="T69" s="197">
        <v>0</v>
      </c>
      <c r="U69" s="197">
        <v>59.84</v>
      </c>
      <c r="V69" s="197">
        <v>0.92</v>
      </c>
      <c r="W69" s="197">
        <v>17.78</v>
      </c>
      <c r="X69" s="197">
        <v>31.9</v>
      </c>
      <c r="Y69" s="197">
        <v>0</v>
      </c>
      <c r="Z69">
        <v>0</v>
      </c>
      <c r="AA69" s="197">
        <v>10.64</v>
      </c>
      <c r="AB69" s="197">
        <v>0</v>
      </c>
      <c r="AC69" s="197">
        <v>0</v>
      </c>
      <c r="AD69" s="197">
        <v>0</v>
      </c>
      <c r="AE69" s="197">
        <v>75.349999999999994</v>
      </c>
      <c r="AF69" s="197">
        <v>0</v>
      </c>
      <c r="AG69" s="197">
        <v>0</v>
      </c>
      <c r="AH69" s="197">
        <v>0</v>
      </c>
      <c r="AI69" s="197">
        <v>103.34</v>
      </c>
      <c r="AJ69" s="197">
        <v>0</v>
      </c>
      <c r="AK69" s="197">
        <v>0</v>
      </c>
      <c r="AL69" s="197">
        <v>0</v>
      </c>
      <c r="AM69" s="197">
        <v>120</v>
      </c>
      <c r="AN69" s="197">
        <v>0</v>
      </c>
      <c r="AO69">
        <v>0</v>
      </c>
      <c r="AP69" s="197">
        <v>118.16</v>
      </c>
      <c r="AQ69" s="197">
        <v>13.67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261.01</v>
      </c>
      <c r="L70" s="197">
        <v>2.71</v>
      </c>
      <c r="M70" s="197">
        <v>61.65</v>
      </c>
      <c r="N70" s="197">
        <v>50.15</v>
      </c>
      <c r="O70" s="197">
        <v>70.849999999999994</v>
      </c>
      <c r="P70" s="197">
        <v>19.489999999999998</v>
      </c>
      <c r="Q70" s="197">
        <v>2.8</v>
      </c>
      <c r="R70" s="197">
        <v>2.71</v>
      </c>
      <c r="S70" s="197">
        <v>4.67</v>
      </c>
      <c r="T70" s="197">
        <v>0</v>
      </c>
      <c r="U70" s="197">
        <v>59.84</v>
      </c>
      <c r="V70" s="197">
        <v>0.92</v>
      </c>
      <c r="W70" s="197">
        <v>17.78</v>
      </c>
      <c r="X70" s="197">
        <v>33.83</v>
      </c>
      <c r="Y70" s="197">
        <v>0</v>
      </c>
      <c r="Z70">
        <v>0</v>
      </c>
      <c r="AA70" s="197">
        <v>10.64</v>
      </c>
      <c r="AB70" s="197">
        <v>0</v>
      </c>
      <c r="AC70" s="197">
        <v>0</v>
      </c>
      <c r="AD70" s="197">
        <v>0</v>
      </c>
      <c r="AE70" s="197">
        <v>75.349999999999994</v>
      </c>
      <c r="AF70" s="197">
        <v>0</v>
      </c>
      <c r="AG70" s="197">
        <v>0</v>
      </c>
      <c r="AH70" s="197">
        <v>0</v>
      </c>
      <c r="AI70" s="197">
        <v>103.34</v>
      </c>
      <c r="AJ70" s="197">
        <v>0</v>
      </c>
      <c r="AK70" s="197">
        <v>0</v>
      </c>
      <c r="AL70" s="197">
        <v>0</v>
      </c>
      <c r="AM70" s="197">
        <v>120</v>
      </c>
      <c r="AN70" s="197">
        <v>0</v>
      </c>
      <c r="AO70">
        <v>0</v>
      </c>
      <c r="AP70" s="197">
        <v>118.16</v>
      </c>
      <c r="AQ70" s="197">
        <v>13.67</v>
      </c>
      <c r="AR70" s="197">
        <v>47.5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261.01</v>
      </c>
      <c r="L71" s="197">
        <v>2.71</v>
      </c>
      <c r="M71" s="197">
        <v>61.65</v>
      </c>
      <c r="N71" s="197">
        <v>50.15</v>
      </c>
      <c r="O71" s="197">
        <v>70.849999999999994</v>
      </c>
      <c r="P71" s="197">
        <v>21.44</v>
      </c>
      <c r="Q71" s="197">
        <v>2.8</v>
      </c>
      <c r="R71" s="197">
        <v>2.71</v>
      </c>
      <c r="S71" s="197">
        <v>4.67</v>
      </c>
      <c r="T71" s="197">
        <v>0</v>
      </c>
      <c r="U71" s="197">
        <v>59.84</v>
      </c>
      <c r="V71" s="197">
        <v>0.92</v>
      </c>
      <c r="W71" s="197">
        <v>17.78</v>
      </c>
      <c r="X71" s="197">
        <v>31.9</v>
      </c>
      <c r="Y71" s="197">
        <v>0</v>
      </c>
      <c r="Z71">
        <v>0</v>
      </c>
      <c r="AA71" s="197">
        <v>10.64</v>
      </c>
      <c r="AB71" s="197">
        <v>0</v>
      </c>
      <c r="AC71" s="197">
        <v>0</v>
      </c>
      <c r="AD71" s="197">
        <v>0</v>
      </c>
      <c r="AE71" s="197">
        <v>75.349999999999994</v>
      </c>
      <c r="AF71" s="197">
        <v>0</v>
      </c>
      <c r="AG71" s="197">
        <v>0</v>
      </c>
      <c r="AH71" s="197">
        <v>0</v>
      </c>
      <c r="AI71" s="197">
        <v>103.34</v>
      </c>
      <c r="AJ71" s="197">
        <v>0</v>
      </c>
      <c r="AK71" s="197">
        <v>0</v>
      </c>
      <c r="AL71" s="197">
        <v>0</v>
      </c>
      <c r="AM71" s="197">
        <v>120</v>
      </c>
      <c r="AN71" s="197">
        <v>0</v>
      </c>
      <c r="AO71">
        <v>0</v>
      </c>
      <c r="AP71" s="197">
        <v>118.16</v>
      </c>
      <c r="AQ71" s="197">
        <v>13.67</v>
      </c>
      <c r="AR71" s="197">
        <v>40.79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261.01</v>
      </c>
      <c r="L72" s="197">
        <v>2.71</v>
      </c>
      <c r="M72" s="197">
        <v>61.65</v>
      </c>
      <c r="N72" s="197">
        <v>50.15</v>
      </c>
      <c r="O72" s="197">
        <v>70.849999999999994</v>
      </c>
      <c r="P72" s="197">
        <v>23.25</v>
      </c>
      <c r="Q72" s="197">
        <v>2.8</v>
      </c>
      <c r="R72" s="197">
        <v>2.71</v>
      </c>
      <c r="S72" s="197">
        <v>4.67</v>
      </c>
      <c r="T72" s="197">
        <v>0</v>
      </c>
      <c r="U72" s="197">
        <v>59.84</v>
      </c>
      <c r="V72" s="197">
        <v>0.92</v>
      </c>
      <c r="W72" s="197">
        <v>17.78</v>
      </c>
      <c r="X72" s="197">
        <v>40.6</v>
      </c>
      <c r="Y72" s="197">
        <v>0</v>
      </c>
      <c r="Z72">
        <v>0</v>
      </c>
      <c r="AA72" s="197">
        <v>10.64</v>
      </c>
      <c r="AB72" s="197">
        <v>0</v>
      </c>
      <c r="AC72" s="197">
        <v>0</v>
      </c>
      <c r="AD72" s="197">
        <v>0</v>
      </c>
      <c r="AE72" s="197">
        <v>75.349999999999994</v>
      </c>
      <c r="AF72" s="197">
        <v>0</v>
      </c>
      <c r="AG72" s="197">
        <v>0</v>
      </c>
      <c r="AH72" s="197">
        <v>0</v>
      </c>
      <c r="AI72" s="197">
        <v>103.34</v>
      </c>
      <c r="AJ72" s="197">
        <v>0</v>
      </c>
      <c r="AK72" s="197">
        <v>0</v>
      </c>
      <c r="AL72" s="197">
        <v>0</v>
      </c>
      <c r="AM72" s="197">
        <v>120</v>
      </c>
      <c r="AN72" s="197">
        <v>0</v>
      </c>
      <c r="AO72">
        <v>0</v>
      </c>
      <c r="AP72" s="197">
        <v>118.16</v>
      </c>
      <c r="AQ72" s="197">
        <v>13.67</v>
      </c>
      <c r="AR72" s="197">
        <v>30.23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261.01</v>
      </c>
      <c r="L73" s="197">
        <v>2.71</v>
      </c>
      <c r="M73" s="197">
        <v>61.65</v>
      </c>
      <c r="N73" s="197">
        <v>50.15</v>
      </c>
      <c r="O73" s="197">
        <v>70.849999999999994</v>
      </c>
      <c r="P73" s="197">
        <v>23.63</v>
      </c>
      <c r="Q73" s="197">
        <v>2.8</v>
      </c>
      <c r="R73" s="197">
        <v>2.71</v>
      </c>
      <c r="S73" s="197">
        <v>4.67</v>
      </c>
      <c r="T73" s="197">
        <v>0</v>
      </c>
      <c r="U73" s="197">
        <v>59.84</v>
      </c>
      <c r="V73" s="197">
        <v>0.97</v>
      </c>
      <c r="W73" s="197">
        <v>17.78</v>
      </c>
      <c r="X73" s="197">
        <v>62.63</v>
      </c>
      <c r="Y73" s="197">
        <v>0</v>
      </c>
      <c r="Z73">
        <v>0</v>
      </c>
      <c r="AA73" s="197">
        <v>10.64</v>
      </c>
      <c r="AB73" s="197">
        <v>0</v>
      </c>
      <c r="AC73" s="197">
        <v>0</v>
      </c>
      <c r="AD73" s="197">
        <v>0</v>
      </c>
      <c r="AE73" s="197">
        <v>75.349999999999994</v>
      </c>
      <c r="AF73" s="197">
        <v>0</v>
      </c>
      <c r="AG73" s="197">
        <v>0</v>
      </c>
      <c r="AH73" s="197">
        <v>0</v>
      </c>
      <c r="AI73" s="197">
        <v>103.34</v>
      </c>
      <c r="AJ73" s="197">
        <v>0</v>
      </c>
      <c r="AK73" s="197">
        <v>0</v>
      </c>
      <c r="AL73" s="197">
        <v>0</v>
      </c>
      <c r="AM73" s="197">
        <v>120</v>
      </c>
      <c r="AN73" s="197">
        <v>0</v>
      </c>
      <c r="AO73">
        <v>0</v>
      </c>
      <c r="AP73" s="197">
        <v>118.16</v>
      </c>
      <c r="AQ73" s="197">
        <v>13.67</v>
      </c>
      <c r="AR73" s="197">
        <v>17.04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261.01</v>
      </c>
      <c r="L74" s="197">
        <v>2.71</v>
      </c>
      <c r="M74" s="197">
        <v>61.65</v>
      </c>
      <c r="N74" s="197">
        <v>50.15</v>
      </c>
      <c r="O74" s="197">
        <v>70.849999999999994</v>
      </c>
      <c r="P74" s="197">
        <v>23.64</v>
      </c>
      <c r="Q74" s="197">
        <v>2.8</v>
      </c>
      <c r="R74" s="197">
        <v>2.71</v>
      </c>
      <c r="S74" s="197">
        <v>4.67</v>
      </c>
      <c r="T74" s="197">
        <v>0</v>
      </c>
      <c r="U74" s="197">
        <v>59.84</v>
      </c>
      <c r="V74" s="197">
        <v>3.3</v>
      </c>
      <c r="W74" s="197">
        <v>17.78</v>
      </c>
      <c r="X74" s="197">
        <v>62.63</v>
      </c>
      <c r="Y74" s="197">
        <v>0</v>
      </c>
      <c r="Z74">
        <v>0</v>
      </c>
      <c r="AA74" s="197">
        <v>10.64</v>
      </c>
      <c r="AB74" s="197">
        <v>0</v>
      </c>
      <c r="AC74" s="197">
        <v>0</v>
      </c>
      <c r="AD74" s="197">
        <v>0</v>
      </c>
      <c r="AE74" s="197">
        <v>75.349999999999994</v>
      </c>
      <c r="AF74" s="197">
        <v>0</v>
      </c>
      <c r="AG74" s="197">
        <v>0</v>
      </c>
      <c r="AH74" s="197">
        <v>0</v>
      </c>
      <c r="AI74" s="197">
        <v>103.34</v>
      </c>
      <c r="AJ74" s="197">
        <v>0</v>
      </c>
      <c r="AK74" s="197">
        <v>0</v>
      </c>
      <c r="AL74" s="197">
        <v>0</v>
      </c>
      <c r="AM74" s="197">
        <v>120</v>
      </c>
      <c r="AN74" s="197">
        <v>0</v>
      </c>
      <c r="AO74">
        <v>0</v>
      </c>
      <c r="AP74" s="197">
        <v>118.16</v>
      </c>
      <c r="AQ74" s="197">
        <v>32.56</v>
      </c>
      <c r="AR74" s="197">
        <v>9.6300000000000008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264.88</v>
      </c>
      <c r="L75" s="197">
        <v>2.71</v>
      </c>
      <c r="M75" s="197">
        <v>61.65</v>
      </c>
      <c r="N75" s="197">
        <v>50.15</v>
      </c>
      <c r="O75" s="197">
        <v>70.849999999999994</v>
      </c>
      <c r="P75" s="197">
        <v>24.05</v>
      </c>
      <c r="Q75" s="197">
        <v>2.8</v>
      </c>
      <c r="R75" s="197">
        <v>9</v>
      </c>
      <c r="S75" s="197">
        <v>4.67</v>
      </c>
      <c r="T75" s="197">
        <v>0</v>
      </c>
      <c r="U75" s="197">
        <v>59.52</v>
      </c>
      <c r="V75" s="197">
        <v>3.29</v>
      </c>
      <c r="W75" s="197">
        <v>17.78</v>
      </c>
      <c r="X75" s="197">
        <v>62.63</v>
      </c>
      <c r="Y75" s="197">
        <v>0</v>
      </c>
      <c r="Z75">
        <v>0</v>
      </c>
      <c r="AA75" s="197">
        <v>10.64</v>
      </c>
      <c r="AB75" s="197">
        <v>0</v>
      </c>
      <c r="AC75" s="197">
        <v>0</v>
      </c>
      <c r="AD75" s="197">
        <v>0</v>
      </c>
      <c r="AE75" s="197">
        <v>75.349999999999994</v>
      </c>
      <c r="AF75" s="197">
        <v>0</v>
      </c>
      <c r="AG75" s="197">
        <v>0</v>
      </c>
      <c r="AH75" s="197">
        <v>0</v>
      </c>
      <c r="AI75" s="197">
        <v>103.34</v>
      </c>
      <c r="AJ75" s="197">
        <v>0</v>
      </c>
      <c r="AK75" s="197">
        <v>0</v>
      </c>
      <c r="AL75" s="197">
        <v>0</v>
      </c>
      <c r="AM75" s="197">
        <v>120</v>
      </c>
      <c r="AN75" s="197">
        <v>0</v>
      </c>
      <c r="AO75">
        <v>0</v>
      </c>
      <c r="AP75" s="197">
        <v>118.16</v>
      </c>
      <c r="AQ75" s="197">
        <v>32.56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253.28</v>
      </c>
      <c r="L76" s="197">
        <v>2.71</v>
      </c>
      <c r="M76" s="197">
        <v>61.65</v>
      </c>
      <c r="N76" s="197">
        <v>50.15</v>
      </c>
      <c r="O76" s="197">
        <v>70.849999999999994</v>
      </c>
      <c r="P76" s="197">
        <v>24.34</v>
      </c>
      <c r="Q76" s="197">
        <v>2.8</v>
      </c>
      <c r="R76" s="197">
        <v>9</v>
      </c>
      <c r="S76" s="197">
        <v>4.67</v>
      </c>
      <c r="T76" s="197">
        <v>0</v>
      </c>
      <c r="U76" s="197">
        <v>59.52</v>
      </c>
      <c r="V76" s="197">
        <v>3.29</v>
      </c>
      <c r="W76" s="197">
        <v>17.78</v>
      </c>
      <c r="X76" s="197">
        <v>62.63</v>
      </c>
      <c r="Y76" s="197">
        <v>0</v>
      </c>
      <c r="Z76">
        <v>0</v>
      </c>
      <c r="AA76" s="197">
        <v>10.64</v>
      </c>
      <c r="AB76" s="197">
        <v>0</v>
      </c>
      <c r="AC76" s="197">
        <v>0</v>
      </c>
      <c r="AD76" s="197">
        <v>0</v>
      </c>
      <c r="AE76" s="197">
        <v>75.349999999999994</v>
      </c>
      <c r="AF76" s="197">
        <v>0</v>
      </c>
      <c r="AG76" s="197">
        <v>0</v>
      </c>
      <c r="AH76" s="197">
        <v>0</v>
      </c>
      <c r="AI76" s="197">
        <v>103.34</v>
      </c>
      <c r="AJ76" s="197">
        <v>0</v>
      </c>
      <c r="AK76" s="197">
        <v>0</v>
      </c>
      <c r="AL76" s="197">
        <v>0</v>
      </c>
      <c r="AM76" s="197">
        <v>120</v>
      </c>
      <c r="AN76" s="197">
        <v>0</v>
      </c>
      <c r="AO76">
        <v>0</v>
      </c>
      <c r="AP76" s="197">
        <v>118.16</v>
      </c>
      <c r="AQ76" s="197">
        <v>32.56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259.08</v>
      </c>
      <c r="L77" s="197">
        <v>2.71</v>
      </c>
      <c r="M77" s="197">
        <v>61.65</v>
      </c>
      <c r="N77" s="197">
        <v>50.15</v>
      </c>
      <c r="O77" s="197">
        <v>70.849999999999994</v>
      </c>
      <c r="P77" s="197">
        <v>24.76</v>
      </c>
      <c r="Q77" s="197">
        <v>2.8</v>
      </c>
      <c r="R77" s="197">
        <v>9</v>
      </c>
      <c r="S77" s="197">
        <v>4.67</v>
      </c>
      <c r="T77" s="197">
        <v>0</v>
      </c>
      <c r="U77" s="197">
        <v>59.52</v>
      </c>
      <c r="V77" s="197">
        <v>3.29</v>
      </c>
      <c r="W77" s="197">
        <v>17.78</v>
      </c>
      <c r="X77" s="197">
        <v>62.63</v>
      </c>
      <c r="Y77" s="197">
        <v>0</v>
      </c>
      <c r="Z77">
        <v>0</v>
      </c>
      <c r="AA77" s="197">
        <v>10.64</v>
      </c>
      <c r="AB77" s="197">
        <v>0</v>
      </c>
      <c r="AC77" s="197">
        <v>0</v>
      </c>
      <c r="AD77" s="197">
        <v>0</v>
      </c>
      <c r="AE77" s="197">
        <v>75.349999999999994</v>
      </c>
      <c r="AF77" s="197">
        <v>0</v>
      </c>
      <c r="AG77" s="197">
        <v>0</v>
      </c>
      <c r="AH77" s="197">
        <v>0</v>
      </c>
      <c r="AI77" s="197">
        <v>103.34</v>
      </c>
      <c r="AJ77" s="197">
        <v>0</v>
      </c>
      <c r="AK77" s="197">
        <v>0</v>
      </c>
      <c r="AL77" s="197">
        <v>0</v>
      </c>
      <c r="AM77" s="197">
        <v>120</v>
      </c>
      <c r="AN77" s="197">
        <v>0</v>
      </c>
      <c r="AO77">
        <v>0</v>
      </c>
      <c r="AP77" s="197">
        <v>118.16</v>
      </c>
      <c r="AQ77" s="197">
        <v>32.56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282.27999999999997</v>
      </c>
      <c r="L78" s="197">
        <v>2.71</v>
      </c>
      <c r="M78" s="197">
        <v>61.65</v>
      </c>
      <c r="N78" s="197">
        <v>50.15</v>
      </c>
      <c r="O78" s="197">
        <v>70.849999999999994</v>
      </c>
      <c r="P78" s="197">
        <v>25.07</v>
      </c>
      <c r="Q78" s="197">
        <v>2.8</v>
      </c>
      <c r="R78" s="197">
        <v>9</v>
      </c>
      <c r="S78" s="197">
        <v>4.67</v>
      </c>
      <c r="T78" s="197">
        <v>0</v>
      </c>
      <c r="U78" s="197">
        <v>59.52</v>
      </c>
      <c r="V78" s="197">
        <v>3.29</v>
      </c>
      <c r="W78" s="197">
        <v>17.78</v>
      </c>
      <c r="X78" s="197">
        <v>62.63</v>
      </c>
      <c r="Y78" s="197">
        <v>0</v>
      </c>
      <c r="Z78">
        <v>0</v>
      </c>
      <c r="AA78" s="197">
        <v>10.64</v>
      </c>
      <c r="AB78" s="197">
        <v>0</v>
      </c>
      <c r="AC78" s="197">
        <v>0</v>
      </c>
      <c r="AD78" s="197">
        <v>0</v>
      </c>
      <c r="AE78" s="197">
        <v>75.349999999999994</v>
      </c>
      <c r="AF78" s="197">
        <v>0</v>
      </c>
      <c r="AG78" s="197">
        <v>0</v>
      </c>
      <c r="AH78" s="197">
        <v>0</v>
      </c>
      <c r="AI78" s="197">
        <v>103.34</v>
      </c>
      <c r="AJ78" s="197">
        <v>0</v>
      </c>
      <c r="AK78" s="197">
        <v>0</v>
      </c>
      <c r="AL78" s="197">
        <v>0</v>
      </c>
      <c r="AM78" s="197">
        <v>120</v>
      </c>
      <c r="AN78" s="197">
        <v>0</v>
      </c>
      <c r="AO78">
        <v>0</v>
      </c>
      <c r="AP78" s="197">
        <v>118.16</v>
      </c>
      <c r="AQ78" s="197">
        <v>32.56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299.68</v>
      </c>
      <c r="L79" s="197">
        <v>2.71</v>
      </c>
      <c r="M79" s="197">
        <v>61.65</v>
      </c>
      <c r="N79" s="197">
        <v>50.15</v>
      </c>
      <c r="O79" s="197">
        <v>70.849999999999994</v>
      </c>
      <c r="P79" s="197">
        <v>25.69</v>
      </c>
      <c r="Q79" s="197">
        <v>2.8</v>
      </c>
      <c r="R79" s="197">
        <v>9</v>
      </c>
      <c r="S79" s="197">
        <v>4.67</v>
      </c>
      <c r="T79" s="197">
        <v>0</v>
      </c>
      <c r="U79" s="197">
        <v>59.52</v>
      </c>
      <c r="V79" s="197">
        <v>3.29</v>
      </c>
      <c r="W79" s="197">
        <v>17.78</v>
      </c>
      <c r="X79" s="197">
        <v>62.63</v>
      </c>
      <c r="Y79" s="197">
        <v>0</v>
      </c>
      <c r="Z79">
        <v>0</v>
      </c>
      <c r="AA79" s="197">
        <v>10.64</v>
      </c>
      <c r="AB79" s="197">
        <v>0</v>
      </c>
      <c r="AC79" s="197">
        <v>0</v>
      </c>
      <c r="AD79" s="197">
        <v>0</v>
      </c>
      <c r="AE79" s="197">
        <v>75.349999999999994</v>
      </c>
      <c r="AF79" s="197">
        <v>0</v>
      </c>
      <c r="AG79" s="197">
        <v>0</v>
      </c>
      <c r="AH79" s="197">
        <v>0</v>
      </c>
      <c r="AI79" s="197">
        <v>103.34</v>
      </c>
      <c r="AJ79" s="197">
        <v>0</v>
      </c>
      <c r="AK79" s="197">
        <v>0</v>
      </c>
      <c r="AL79" s="197">
        <v>0</v>
      </c>
      <c r="AM79" s="197">
        <v>120</v>
      </c>
      <c r="AN79" s="197">
        <v>0</v>
      </c>
      <c r="AO79">
        <v>0</v>
      </c>
      <c r="AP79" s="197">
        <v>118.16</v>
      </c>
      <c r="AQ79" s="197">
        <v>32.56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320.95</v>
      </c>
      <c r="L80" s="197">
        <v>2.71</v>
      </c>
      <c r="M80" s="197">
        <v>61.65</v>
      </c>
      <c r="N80" s="197">
        <v>50.15</v>
      </c>
      <c r="O80" s="197">
        <v>70.849999999999994</v>
      </c>
      <c r="P80" s="197">
        <v>26.14</v>
      </c>
      <c r="Q80" s="197">
        <v>2.8</v>
      </c>
      <c r="R80" s="197">
        <v>9</v>
      </c>
      <c r="S80" s="197">
        <v>4.67</v>
      </c>
      <c r="T80" s="197">
        <v>0</v>
      </c>
      <c r="U80" s="197">
        <v>59.52</v>
      </c>
      <c r="V80" s="197">
        <v>3.29</v>
      </c>
      <c r="W80" s="197">
        <v>17.78</v>
      </c>
      <c r="X80" s="197">
        <v>62.63</v>
      </c>
      <c r="Y80" s="197">
        <v>0</v>
      </c>
      <c r="Z80">
        <v>0</v>
      </c>
      <c r="AA80" s="197">
        <v>10.64</v>
      </c>
      <c r="AB80" s="197">
        <v>0</v>
      </c>
      <c r="AC80" s="197">
        <v>0</v>
      </c>
      <c r="AD80" s="197">
        <v>0</v>
      </c>
      <c r="AE80" s="197">
        <v>75.349999999999994</v>
      </c>
      <c r="AF80" s="197">
        <v>0</v>
      </c>
      <c r="AG80" s="197">
        <v>0</v>
      </c>
      <c r="AH80" s="197">
        <v>0</v>
      </c>
      <c r="AI80" s="197">
        <v>103.34</v>
      </c>
      <c r="AJ80" s="197">
        <v>0</v>
      </c>
      <c r="AK80" s="197">
        <v>0</v>
      </c>
      <c r="AL80" s="197">
        <v>0</v>
      </c>
      <c r="AM80" s="197">
        <v>120</v>
      </c>
      <c r="AN80" s="197">
        <v>0</v>
      </c>
      <c r="AO80">
        <v>0</v>
      </c>
      <c r="AP80" s="197">
        <v>118.16</v>
      </c>
      <c r="AQ80" s="197">
        <v>32.56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350.92</v>
      </c>
      <c r="L81" s="197">
        <v>2.71</v>
      </c>
      <c r="M81" s="197">
        <v>61.65</v>
      </c>
      <c r="N81" s="197">
        <v>50.15</v>
      </c>
      <c r="O81" s="197">
        <v>70.849999999999994</v>
      </c>
      <c r="P81" s="197">
        <v>26.15</v>
      </c>
      <c r="Q81" s="197">
        <v>2.8</v>
      </c>
      <c r="R81" s="197">
        <v>9</v>
      </c>
      <c r="S81" s="197">
        <v>4.67</v>
      </c>
      <c r="T81" s="197">
        <v>0</v>
      </c>
      <c r="U81" s="197">
        <v>59.52</v>
      </c>
      <c r="V81" s="197">
        <v>3.29</v>
      </c>
      <c r="W81" s="197">
        <v>17.78</v>
      </c>
      <c r="X81" s="197">
        <v>62.63</v>
      </c>
      <c r="Y81" s="197">
        <v>0</v>
      </c>
      <c r="Z81">
        <v>0</v>
      </c>
      <c r="AA81" s="197">
        <v>10.64</v>
      </c>
      <c r="AB81" s="197">
        <v>0</v>
      </c>
      <c r="AC81" s="197">
        <v>0</v>
      </c>
      <c r="AD81" s="197">
        <v>0</v>
      </c>
      <c r="AE81" s="197">
        <v>75.349999999999994</v>
      </c>
      <c r="AF81" s="197">
        <v>0</v>
      </c>
      <c r="AG81" s="197">
        <v>0</v>
      </c>
      <c r="AH81" s="197">
        <v>0</v>
      </c>
      <c r="AI81" s="197">
        <v>103.34</v>
      </c>
      <c r="AJ81" s="197">
        <v>0</v>
      </c>
      <c r="AK81" s="197">
        <v>0</v>
      </c>
      <c r="AL81" s="197">
        <v>0</v>
      </c>
      <c r="AM81" s="197">
        <v>120</v>
      </c>
      <c r="AN81" s="197">
        <v>0</v>
      </c>
      <c r="AO81">
        <v>0</v>
      </c>
      <c r="AP81" s="197">
        <v>118.16</v>
      </c>
      <c r="AQ81" s="197">
        <v>32.56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376.05</v>
      </c>
      <c r="L82" s="197">
        <v>2.71</v>
      </c>
      <c r="M82" s="197">
        <v>61.65</v>
      </c>
      <c r="N82" s="197">
        <v>50.15</v>
      </c>
      <c r="O82" s="197">
        <v>70.849999999999994</v>
      </c>
      <c r="P82" s="197">
        <v>26.15</v>
      </c>
      <c r="Q82" s="197">
        <v>2.8</v>
      </c>
      <c r="R82" s="197">
        <v>9</v>
      </c>
      <c r="S82" s="197">
        <v>4.67</v>
      </c>
      <c r="T82" s="197">
        <v>0</v>
      </c>
      <c r="U82" s="197">
        <v>59.52</v>
      </c>
      <c r="V82" s="197">
        <v>3.29</v>
      </c>
      <c r="W82" s="197">
        <v>17.78</v>
      </c>
      <c r="X82" s="197">
        <v>62.63</v>
      </c>
      <c r="Y82" s="197">
        <v>0</v>
      </c>
      <c r="Z82">
        <v>0</v>
      </c>
      <c r="AA82" s="197">
        <v>10.64</v>
      </c>
      <c r="AB82" s="197">
        <v>0</v>
      </c>
      <c r="AC82" s="197">
        <v>0</v>
      </c>
      <c r="AD82" s="197">
        <v>0</v>
      </c>
      <c r="AE82" s="197">
        <v>75.349999999999994</v>
      </c>
      <c r="AF82" s="197">
        <v>0</v>
      </c>
      <c r="AG82" s="197">
        <v>0</v>
      </c>
      <c r="AH82" s="197">
        <v>0</v>
      </c>
      <c r="AI82" s="197">
        <v>103.34</v>
      </c>
      <c r="AJ82" s="197">
        <v>0</v>
      </c>
      <c r="AK82" s="197">
        <v>0</v>
      </c>
      <c r="AL82" s="197">
        <v>0</v>
      </c>
      <c r="AM82" s="197">
        <v>120</v>
      </c>
      <c r="AN82" s="197">
        <v>0</v>
      </c>
      <c r="AO82">
        <v>0</v>
      </c>
      <c r="AP82" s="197">
        <v>118.16</v>
      </c>
      <c r="AQ82" s="197">
        <v>32.56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388.62</v>
      </c>
      <c r="L83" s="197">
        <v>2.71</v>
      </c>
      <c r="M83" s="197">
        <v>61.65</v>
      </c>
      <c r="N83" s="197">
        <v>50.15</v>
      </c>
      <c r="O83" s="197">
        <v>70.849999999999994</v>
      </c>
      <c r="P83" s="197">
        <v>25.08</v>
      </c>
      <c r="Q83" s="197">
        <v>2.8</v>
      </c>
      <c r="R83" s="197">
        <v>9</v>
      </c>
      <c r="S83" s="197">
        <v>4.67</v>
      </c>
      <c r="T83" s="197">
        <v>0</v>
      </c>
      <c r="U83" s="197">
        <v>59.52</v>
      </c>
      <c r="V83" s="197">
        <v>3.29</v>
      </c>
      <c r="W83" s="197">
        <v>17.78</v>
      </c>
      <c r="X83" s="197">
        <v>62.63</v>
      </c>
      <c r="Y83" s="197">
        <v>0</v>
      </c>
      <c r="Z83">
        <v>0</v>
      </c>
      <c r="AA83" s="197">
        <v>10.64</v>
      </c>
      <c r="AB83" s="197">
        <v>0</v>
      </c>
      <c r="AC83" s="197">
        <v>0</v>
      </c>
      <c r="AD83" s="197">
        <v>0</v>
      </c>
      <c r="AE83" s="197">
        <v>75.349999999999994</v>
      </c>
      <c r="AF83" s="197">
        <v>0</v>
      </c>
      <c r="AG83" s="197">
        <v>0</v>
      </c>
      <c r="AH83" s="197">
        <v>0</v>
      </c>
      <c r="AI83" s="197">
        <v>103.34</v>
      </c>
      <c r="AJ83" s="197">
        <v>0</v>
      </c>
      <c r="AK83" s="197">
        <v>0</v>
      </c>
      <c r="AL83" s="197">
        <v>0</v>
      </c>
      <c r="AM83" s="197">
        <v>120</v>
      </c>
      <c r="AN83" s="197">
        <v>0</v>
      </c>
      <c r="AO83">
        <v>0</v>
      </c>
      <c r="AP83" s="197">
        <v>118.16</v>
      </c>
      <c r="AQ83" s="197">
        <v>32.56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423.42</v>
      </c>
      <c r="L84" s="197">
        <v>2.71</v>
      </c>
      <c r="M84" s="197">
        <v>61.65</v>
      </c>
      <c r="N84" s="197">
        <v>50.15</v>
      </c>
      <c r="O84" s="197">
        <v>70.849999999999994</v>
      </c>
      <c r="P84" s="197">
        <v>25.08</v>
      </c>
      <c r="Q84" s="197">
        <v>2.8</v>
      </c>
      <c r="R84" s="197">
        <v>9</v>
      </c>
      <c r="S84" s="197">
        <v>4.67</v>
      </c>
      <c r="T84" s="197">
        <v>0</v>
      </c>
      <c r="U84" s="197">
        <v>59.52</v>
      </c>
      <c r="V84" s="197">
        <v>3.29</v>
      </c>
      <c r="W84" s="197">
        <v>17.78</v>
      </c>
      <c r="X84" s="197">
        <v>62.63</v>
      </c>
      <c r="Y84" s="197">
        <v>0</v>
      </c>
      <c r="Z84">
        <v>0</v>
      </c>
      <c r="AA84" s="197">
        <v>11.61</v>
      </c>
      <c r="AB84" s="197">
        <v>0</v>
      </c>
      <c r="AC84" s="197">
        <v>0</v>
      </c>
      <c r="AD84" s="197">
        <v>0</v>
      </c>
      <c r="AE84" s="197">
        <v>75.349999999999994</v>
      </c>
      <c r="AF84" s="197">
        <v>0</v>
      </c>
      <c r="AG84" s="197">
        <v>0</v>
      </c>
      <c r="AH84" s="197">
        <v>0</v>
      </c>
      <c r="AI84" s="197">
        <v>103.34</v>
      </c>
      <c r="AJ84" s="197">
        <v>0</v>
      </c>
      <c r="AK84" s="197">
        <v>0</v>
      </c>
      <c r="AL84" s="197">
        <v>0</v>
      </c>
      <c r="AM84" s="197">
        <v>120</v>
      </c>
      <c r="AN84" s="197">
        <v>0</v>
      </c>
      <c r="AO84">
        <v>0</v>
      </c>
      <c r="AP84" s="197">
        <v>118.16</v>
      </c>
      <c r="AQ84" s="197">
        <v>32.56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445.65</v>
      </c>
      <c r="L85" s="197">
        <v>2.71</v>
      </c>
      <c r="M85" s="197">
        <v>61.65</v>
      </c>
      <c r="N85" s="197">
        <v>50.15</v>
      </c>
      <c r="O85" s="197">
        <v>70.849999999999994</v>
      </c>
      <c r="P85" s="197">
        <v>25.69</v>
      </c>
      <c r="Q85" s="197">
        <v>2.8</v>
      </c>
      <c r="R85" s="197">
        <v>9</v>
      </c>
      <c r="S85" s="197">
        <v>4.67</v>
      </c>
      <c r="T85" s="197">
        <v>0</v>
      </c>
      <c r="U85" s="197">
        <v>59.52</v>
      </c>
      <c r="V85" s="197">
        <v>3.29</v>
      </c>
      <c r="W85" s="197">
        <v>17.78</v>
      </c>
      <c r="X85" s="197">
        <v>62.63</v>
      </c>
      <c r="Y85" s="197">
        <v>0</v>
      </c>
      <c r="Z85">
        <v>0</v>
      </c>
      <c r="AA85" s="197">
        <v>11.61</v>
      </c>
      <c r="AB85" s="197">
        <v>0</v>
      </c>
      <c r="AC85" s="197">
        <v>0</v>
      </c>
      <c r="AD85" s="197">
        <v>0</v>
      </c>
      <c r="AE85" s="197">
        <v>75.349999999999994</v>
      </c>
      <c r="AF85" s="197">
        <v>0</v>
      </c>
      <c r="AG85" s="197">
        <v>0</v>
      </c>
      <c r="AH85" s="197">
        <v>0</v>
      </c>
      <c r="AI85" s="197">
        <v>103.34</v>
      </c>
      <c r="AJ85" s="197">
        <v>0</v>
      </c>
      <c r="AK85" s="197">
        <v>0</v>
      </c>
      <c r="AL85" s="197">
        <v>0</v>
      </c>
      <c r="AM85" s="197">
        <v>120</v>
      </c>
      <c r="AN85" s="197">
        <v>0</v>
      </c>
      <c r="AO85">
        <v>0</v>
      </c>
      <c r="AP85" s="197">
        <v>118.16</v>
      </c>
      <c r="AQ85" s="197">
        <v>32.56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495.28</v>
      </c>
      <c r="L86" s="197">
        <v>6.07</v>
      </c>
      <c r="M86" s="197">
        <v>61.65</v>
      </c>
      <c r="N86" s="197">
        <v>50.15</v>
      </c>
      <c r="O86" s="197">
        <v>70.849999999999994</v>
      </c>
      <c r="P86" s="197">
        <v>26.14</v>
      </c>
      <c r="Q86" s="197">
        <v>8.49</v>
      </c>
      <c r="R86" s="197">
        <v>9</v>
      </c>
      <c r="S86" s="197">
        <v>11.2</v>
      </c>
      <c r="T86" s="197">
        <v>0</v>
      </c>
      <c r="U86" s="197">
        <v>59.52</v>
      </c>
      <c r="V86" s="197">
        <v>3.29</v>
      </c>
      <c r="W86" s="197">
        <v>17.78</v>
      </c>
      <c r="X86" s="197">
        <v>62.63</v>
      </c>
      <c r="Y86" s="197">
        <v>0</v>
      </c>
      <c r="Z86">
        <v>0</v>
      </c>
      <c r="AA86" s="197">
        <v>11.61</v>
      </c>
      <c r="AB86" s="197">
        <v>0</v>
      </c>
      <c r="AC86" s="197">
        <v>0</v>
      </c>
      <c r="AD86" s="197">
        <v>0</v>
      </c>
      <c r="AE86" s="197">
        <v>75.349999999999994</v>
      </c>
      <c r="AF86" s="197">
        <v>0</v>
      </c>
      <c r="AG86" s="197">
        <v>0</v>
      </c>
      <c r="AH86" s="197">
        <v>0</v>
      </c>
      <c r="AI86" s="197">
        <v>103.34</v>
      </c>
      <c r="AJ86" s="197">
        <v>0</v>
      </c>
      <c r="AK86" s="197">
        <v>0</v>
      </c>
      <c r="AL86" s="197">
        <v>0</v>
      </c>
      <c r="AM86" s="197">
        <v>120</v>
      </c>
      <c r="AN86" s="197">
        <v>0</v>
      </c>
      <c r="AO86">
        <v>0</v>
      </c>
      <c r="AP86" s="197">
        <v>118.16</v>
      </c>
      <c r="AQ86" s="197">
        <v>32.56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495.28</v>
      </c>
      <c r="L87" s="197">
        <v>6.07</v>
      </c>
      <c r="M87" s="197">
        <v>61.65</v>
      </c>
      <c r="N87" s="197">
        <v>50.15</v>
      </c>
      <c r="O87" s="197">
        <v>70.849999999999994</v>
      </c>
      <c r="P87" s="197">
        <v>25.72</v>
      </c>
      <c r="Q87" s="197">
        <v>8.49</v>
      </c>
      <c r="R87" s="197">
        <v>9</v>
      </c>
      <c r="S87" s="197">
        <v>11.2</v>
      </c>
      <c r="T87" s="197">
        <v>0</v>
      </c>
      <c r="U87" s="197">
        <v>59.52</v>
      </c>
      <c r="V87" s="197">
        <v>3.29</v>
      </c>
      <c r="W87" s="197">
        <v>17.78</v>
      </c>
      <c r="X87" s="197">
        <v>62.63</v>
      </c>
      <c r="Y87" s="197">
        <v>0</v>
      </c>
      <c r="Z87">
        <v>0</v>
      </c>
      <c r="AA87" s="197">
        <v>11.61</v>
      </c>
      <c r="AB87" s="197">
        <v>0</v>
      </c>
      <c r="AC87" s="197">
        <v>0</v>
      </c>
      <c r="AD87" s="197">
        <v>0</v>
      </c>
      <c r="AE87" s="197">
        <v>75.349999999999994</v>
      </c>
      <c r="AF87" s="197">
        <v>0</v>
      </c>
      <c r="AG87" s="197">
        <v>0</v>
      </c>
      <c r="AH87" s="197">
        <v>0</v>
      </c>
      <c r="AI87" s="197">
        <v>103.34</v>
      </c>
      <c r="AJ87" s="197">
        <v>0</v>
      </c>
      <c r="AK87" s="197">
        <v>0</v>
      </c>
      <c r="AL87" s="197">
        <v>0</v>
      </c>
      <c r="AM87" s="197">
        <v>120</v>
      </c>
      <c r="AN87" s="197">
        <v>0</v>
      </c>
      <c r="AO87">
        <v>0</v>
      </c>
      <c r="AP87" s="197">
        <v>118.16</v>
      </c>
      <c r="AQ87" s="197">
        <v>32.56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495.28</v>
      </c>
      <c r="L88" s="197">
        <v>6.07</v>
      </c>
      <c r="M88" s="197">
        <v>61.65</v>
      </c>
      <c r="N88" s="197">
        <v>50.15</v>
      </c>
      <c r="O88" s="197">
        <v>70.849999999999994</v>
      </c>
      <c r="P88" s="197">
        <v>25.72</v>
      </c>
      <c r="Q88" s="197">
        <v>8.49</v>
      </c>
      <c r="R88" s="197">
        <v>9</v>
      </c>
      <c r="S88" s="197">
        <v>11.2</v>
      </c>
      <c r="T88" s="197">
        <v>0</v>
      </c>
      <c r="U88" s="197">
        <v>59.52</v>
      </c>
      <c r="V88" s="197">
        <v>3.29</v>
      </c>
      <c r="W88" s="197">
        <v>17.78</v>
      </c>
      <c r="X88" s="197">
        <v>62.63</v>
      </c>
      <c r="Y88" s="197">
        <v>0</v>
      </c>
      <c r="Z88">
        <v>0</v>
      </c>
      <c r="AA88" s="197">
        <v>11.61</v>
      </c>
      <c r="AB88" s="197">
        <v>0</v>
      </c>
      <c r="AC88" s="197">
        <v>0</v>
      </c>
      <c r="AD88" s="197">
        <v>0</v>
      </c>
      <c r="AE88" s="197">
        <v>75.349999999999994</v>
      </c>
      <c r="AF88" s="197">
        <v>0</v>
      </c>
      <c r="AG88" s="197">
        <v>0</v>
      </c>
      <c r="AH88" s="197">
        <v>0</v>
      </c>
      <c r="AI88" s="197">
        <v>103.34</v>
      </c>
      <c r="AJ88" s="197">
        <v>0</v>
      </c>
      <c r="AK88" s="197">
        <v>0</v>
      </c>
      <c r="AL88" s="197">
        <v>0</v>
      </c>
      <c r="AM88" s="197">
        <v>120</v>
      </c>
      <c r="AN88" s="197">
        <v>0</v>
      </c>
      <c r="AO88">
        <v>0</v>
      </c>
      <c r="AP88" s="197">
        <v>118.16</v>
      </c>
      <c r="AQ88" s="197">
        <v>32.56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495.28</v>
      </c>
      <c r="L89" s="197">
        <v>6.07</v>
      </c>
      <c r="M89" s="197">
        <v>61.65</v>
      </c>
      <c r="N89" s="197">
        <v>50.15</v>
      </c>
      <c r="O89" s="197">
        <v>70.849999999999994</v>
      </c>
      <c r="P89" s="197">
        <v>25.72</v>
      </c>
      <c r="Q89" s="197">
        <v>8.49</v>
      </c>
      <c r="R89" s="197">
        <v>9</v>
      </c>
      <c r="S89" s="197">
        <v>11.2</v>
      </c>
      <c r="T89" s="197">
        <v>0</v>
      </c>
      <c r="U89" s="197">
        <v>59.52</v>
      </c>
      <c r="V89" s="197">
        <v>3.29</v>
      </c>
      <c r="W89" s="197">
        <v>17.78</v>
      </c>
      <c r="X89" s="197">
        <v>62.63</v>
      </c>
      <c r="Y89" s="197">
        <v>0</v>
      </c>
      <c r="Z89">
        <v>0</v>
      </c>
      <c r="AA89" s="197">
        <v>11.61</v>
      </c>
      <c r="AB89" s="197">
        <v>0</v>
      </c>
      <c r="AC89" s="197">
        <v>0</v>
      </c>
      <c r="AD89" s="197">
        <v>0</v>
      </c>
      <c r="AE89" s="197">
        <v>75.349999999999994</v>
      </c>
      <c r="AF89" s="197">
        <v>0</v>
      </c>
      <c r="AG89" s="197">
        <v>0</v>
      </c>
      <c r="AH89" s="197">
        <v>0</v>
      </c>
      <c r="AI89" s="197">
        <v>103.34</v>
      </c>
      <c r="AJ89" s="197">
        <v>0</v>
      </c>
      <c r="AK89" s="197">
        <v>0</v>
      </c>
      <c r="AL89" s="197">
        <v>0</v>
      </c>
      <c r="AM89" s="197">
        <v>250</v>
      </c>
      <c r="AN89" s="197">
        <v>0</v>
      </c>
      <c r="AO89">
        <v>0</v>
      </c>
      <c r="AP89" s="197">
        <v>118.16</v>
      </c>
      <c r="AQ89" s="197">
        <v>32.56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495.28</v>
      </c>
      <c r="L90" s="197">
        <v>6.07</v>
      </c>
      <c r="M90" s="197">
        <v>61.65</v>
      </c>
      <c r="N90" s="197">
        <v>50.15</v>
      </c>
      <c r="O90" s="197">
        <v>70.849999999999994</v>
      </c>
      <c r="P90" s="197">
        <v>25.72</v>
      </c>
      <c r="Q90" s="197">
        <v>8.49</v>
      </c>
      <c r="R90" s="197">
        <v>9</v>
      </c>
      <c r="S90" s="197">
        <v>11.2</v>
      </c>
      <c r="T90" s="197">
        <v>0</v>
      </c>
      <c r="U90" s="197">
        <v>59.52</v>
      </c>
      <c r="V90" s="197">
        <v>3.29</v>
      </c>
      <c r="W90" s="197">
        <v>17.78</v>
      </c>
      <c r="X90" s="197">
        <v>62.63</v>
      </c>
      <c r="Y90" s="197">
        <v>0</v>
      </c>
      <c r="Z90">
        <v>0</v>
      </c>
      <c r="AA90" s="197">
        <v>11.61</v>
      </c>
      <c r="AB90" s="197">
        <v>0</v>
      </c>
      <c r="AC90" s="197">
        <v>0</v>
      </c>
      <c r="AD90" s="197">
        <v>0</v>
      </c>
      <c r="AE90" s="197">
        <v>75.349999999999994</v>
      </c>
      <c r="AF90" s="197">
        <v>0</v>
      </c>
      <c r="AG90" s="197">
        <v>0</v>
      </c>
      <c r="AH90" s="197">
        <v>0</v>
      </c>
      <c r="AI90" s="197">
        <v>103.34</v>
      </c>
      <c r="AJ90" s="197">
        <v>0</v>
      </c>
      <c r="AK90" s="197">
        <v>0</v>
      </c>
      <c r="AL90" s="197">
        <v>0</v>
      </c>
      <c r="AM90" s="197">
        <v>250</v>
      </c>
      <c r="AN90" s="197">
        <v>0</v>
      </c>
      <c r="AO90">
        <v>0</v>
      </c>
      <c r="AP90" s="197">
        <v>118.16</v>
      </c>
      <c r="AQ90" s="197">
        <v>32.56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0.43</v>
      </c>
      <c r="H91" s="197">
        <v>0</v>
      </c>
      <c r="I91" s="197">
        <v>0</v>
      </c>
      <c r="J91" s="197">
        <v>0.99</v>
      </c>
      <c r="K91" s="197">
        <v>495.28</v>
      </c>
      <c r="L91" s="197">
        <v>6.07</v>
      </c>
      <c r="M91" s="197">
        <v>61.65</v>
      </c>
      <c r="N91" s="197">
        <v>50.15</v>
      </c>
      <c r="O91" s="197">
        <v>70.849999999999994</v>
      </c>
      <c r="P91" s="197">
        <v>26.14</v>
      </c>
      <c r="Q91" s="197">
        <v>8.49</v>
      </c>
      <c r="R91" s="197">
        <v>9</v>
      </c>
      <c r="S91" s="197">
        <v>11.2</v>
      </c>
      <c r="T91" s="197">
        <v>0</v>
      </c>
      <c r="U91" s="197">
        <v>59.52</v>
      </c>
      <c r="V91" s="197">
        <v>3.29</v>
      </c>
      <c r="W91" s="197">
        <v>17.78</v>
      </c>
      <c r="X91" s="197">
        <v>62.63</v>
      </c>
      <c r="Y91" s="197">
        <v>0</v>
      </c>
      <c r="Z91">
        <v>0</v>
      </c>
      <c r="AA91" s="197">
        <v>11.61</v>
      </c>
      <c r="AB91" s="197">
        <v>0</v>
      </c>
      <c r="AC91" s="197">
        <v>0</v>
      </c>
      <c r="AD91" s="197">
        <v>0</v>
      </c>
      <c r="AE91" s="197">
        <v>75.349999999999994</v>
      </c>
      <c r="AF91" s="197">
        <v>0</v>
      </c>
      <c r="AG91" s="197">
        <v>0</v>
      </c>
      <c r="AH91" s="197">
        <v>0</v>
      </c>
      <c r="AI91" s="197">
        <v>103.34</v>
      </c>
      <c r="AJ91" s="197">
        <v>0</v>
      </c>
      <c r="AK91" s="197">
        <v>0</v>
      </c>
      <c r="AL91" s="197">
        <v>0</v>
      </c>
      <c r="AM91" s="197">
        <v>150</v>
      </c>
      <c r="AN91" s="197">
        <v>0</v>
      </c>
      <c r="AO91">
        <v>0</v>
      </c>
      <c r="AP91" s="197">
        <v>118.16</v>
      </c>
      <c r="AQ91" s="197">
        <v>32.56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0.43</v>
      </c>
      <c r="H92" s="197">
        <v>0</v>
      </c>
      <c r="I92" s="197">
        <v>0</v>
      </c>
      <c r="J92" s="197">
        <v>0.99</v>
      </c>
      <c r="K92" s="197">
        <v>495.28</v>
      </c>
      <c r="L92" s="197">
        <v>6.07</v>
      </c>
      <c r="M92" s="197">
        <v>61.65</v>
      </c>
      <c r="N92" s="197">
        <v>50.15</v>
      </c>
      <c r="O92" s="197">
        <v>70.849999999999994</v>
      </c>
      <c r="P92" s="197">
        <v>26.15</v>
      </c>
      <c r="Q92" s="197">
        <v>8.49</v>
      </c>
      <c r="R92" s="197">
        <v>9</v>
      </c>
      <c r="S92" s="197">
        <v>11.2</v>
      </c>
      <c r="T92" s="197">
        <v>0</v>
      </c>
      <c r="U92" s="197">
        <v>59.52</v>
      </c>
      <c r="V92" s="197">
        <v>3.29</v>
      </c>
      <c r="W92" s="197">
        <v>17.78</v>
      </c>
      <c r="X92" s="197">
        <v>62.63</v>
      </c>
      <c r="Y92" s="197">
        <v>0</v>
      </c>
      <c r="Z92">
        <v>0</v>
      </c>
      <c r="AA92" s="197">
        <v>11.61</v>
      </c>
      <c r="AB92" s="197">
        <v>0</v>
      </c>
      <c r="AC92" s="197">
        <v>0</v>
      </c>
      <c r="AD92" s="197">
        <v>0</v>
      </c>
      <c r="AE92" s="197">
        <v>75.349999999999994</v>
      </c>
      <c r="AF92" s="197">
        <v>0</v>
      </c>
      <c r="AG92" s="197">
        <v>0</v>
      </c>
      <c r="AH92" s="197">
        <v>0</v>
      </c>
      <c r="AI92" s="197">
        <v>103.34</v>
      </c>
      <c r="AJ92" s="197">
        <v>0</v>
      </c>
      <c r="AK92" s="197">
        <v>0</v>
      </c>
      <c r="AL92" s="197">
        <v>0</v>
      </c>
      <c r="AM92" s="197">
        <v>150</v>
      </c>
      <c r="AN92" s="197">
        <v>0</v>
      </c>
      <c r="AO92">
        <v>0</v>
      </c>
      <c r="AP92" s="197">
        <v>118.16</v>
      </c>
      <c r="AQ92" s="197">
        <v>32.56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0.43</v>
      </c>
      <c r="H93" s="197">
        <v>0</v>
      </c>
      <c r="I93" s="197">
        <v>0</v>
      </c>
      <c r="J93" s="197">
        <v>0.99</v>
      </c>
      <c r="K93" s="197">
        <v>495.28</v>
      </c>
      <c r="L93" s="197">
        <v>6.07</v>
      </c>
      <c r="M93" s="197">
        <v>61.65</v>
      </c>
      <c r="N93" s="197">
        <v>50.15</v>
      </c>
      <c r="O93" s="197">
        <v>70.849999999999994</v>
      </c>
      <c r="P93" s="197">
        <v>26.15</v>
      </c>
      <c r="Q93" s="197">
        <v>8.49</v>
      </c>
      <c r="R93" s="197">
        <v>9</v>
      </c>
      <c r="S93" s="197">
        <v>11.2</v>
      </c>
      <c r="T93" s="197">
        <v>0</v>
      </c>
      <c r="U93" s="197">
        <v>59.68</v>
      </c>
      <c r="V93" s="197">
        <v>3.29</v>
      </c>
      <c r="W93" s="197">
        <v>17.78</v>
      </c>
      <c r="X93" s="197">
        <v>62.63</v>
      </c>
      <c r="Y93" s="197">
        <v>0</v>
      </c>
      <c r="Z93">
        <v>0</v>
      </c>
      <c r="AA93" s="197">
        <v>12.58</v>
      </c>
      <c r="AB93" s="197">
        <v>0</v>
      </c>
      <c r="AC93" s="197">
        <v>0</v>
      </c>
      <c r="AD93" s="197">
        <v>0</v>
      </c>
      <c r="AE93" s="197">
        <v>75.349999999999994</v>
      </c>
      <c r="AF93" s="197">
        <v>0</v>
      </c>
      <c r="AG93" s="197">
        <v>0</v>
      </c>
      <c r="AH93" s="197">
        <v>0</v>
      </c>
      <c r="AI93" s="197">
        <v>103.34</v>
      </c>
      <c r="AJ93" s="197">
        <v>0</v>
      </c>
      <c r="AK93" s="197">
        <v>0</v>
      </c>
      <c r="AL93" s="197">
        <v>0</v>
      </c>
      <c r="AM93" s="197">
        <v>150</v>
      </c>
      <c r="AN93" s="197">
        <v>0</v>
      </c>
      <c r="AO93">
        <v>0</v>
      </c>
      <c r="AP93" s="197">
        <v>118.16</v>
      </c>
      <c r="AQ93" s="197">
        <v>32.56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0.43</v>
      </c>
      <c r="H94" s="197">
        <v>0</v>
      </c>
      <c r="I94" s="197">
        <v>0</v>
      </c>
      <c r="J94" s="197">
        <v>0.99</v>
      </c>
      <c r="K94" s="197">
        <v>495.28</v>
      </c>
      <c r="L94" s="197">
        <v>6.07</v>
      </c>
      <c r="M94" s="197">
        <v>61.65</v>
      </c>
      <c r="N94" s="197">
        <v>50.15</v>
      </c>
      <c r="O94" s="197">
        <v>70.849999999999994</v>
      </c>
      <c r="P94" s="197">
        <v>26.15</v>
      </c>
      <c r="Q94" s="197">
        <v>8.49</v>
      </c>
      <c r="R94" s="197">
        <v>9</v>
      </c>
      <c r="S94" s="197">
        <v>11.2</v>
      </c>
      <c r="T94" s="197">
        <v>0</v>
      </c>
      <c r="U94" s="197">
        <v>59.68</v>
      </c>
      <c r="V94" s="197">
        <v>3.29</v>
      </c>
      <c r="W94" s="197">
        <v>17.78</v>
      </c>
      <c r="X94" s="197">
        <v>62.63</v>
      </c>
      <c r="Y94" s="197">
        <v>0</v>
      </c>
      <c r="Z94">
        <v>0</v>
      </c>
      <c r="AA94" s="197">
        <v>12.58</v>
      </c>
      <c r="AB94" s="197">
        <v>0</v>
      </c>
      <c r="AC94" s="197">
        <v>0</v>
      </c>
      <c r="AD94" s="197">
        <v>0</v>
      </c>
      <c r="AE94" s="197">
        <v>75.349999999999994</v>
      </c>
      <c r="AF94" s="197">
        <v>0</v>
      </c>
      <c r="AG94" s="197">
        <v>0</v>
      </c>
      <c r="AH94" s="197">
        <v>0</v>
      </c>
      <c r="AI94" s="197">
        <v>103.34</v>
      </c>
      <c r="AJ94" s="197">
        <v>0</v>
      </c>
      <c r="AK94" s="197">
        <v>0</v>
      </c>
      <c r="AL94" s="197">
        <v>0</v>
      </c>
      <c r="AM94" s="197">
        <v>150</v>
      </c>
      <c r="AN94" s="197">
        <v>0</v>
      </c>
      <c r="AO94">
        <v>0</v>
      </c>
      <c r="AP94" s="197">
        <v>118.16</v>
      </c>
      <c r="AQ94" s="197">
        <v>32.56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0.43</v>
      </c>
      <c r="H95" s="197">
        <v>0</v>
      </c>
      <c r="I95" s="197">
        <v>0</v>
      </c>
      <c r="J95" s="197">
        <v>0.99</v>
      </c>
      <c r="K95" s="197">
        <v>495.28</v>
      </c>
      <c r="L95" s="197">
        <v>6.07</v>
      </c>
      <c r="M95" s="197">
        <v>61.65</v>
      </c>
      <c r="N95" s="197">
        <v>50.15</v>
      </c>
      <c r="O95" s="197">
        <v>70.849999999999994</v>
      </c>
      <c r="P95" s="197">
        <v>24.35</v>
      </c>
      <c r="Q95" s="197">
        <v>8.49</v>
      </c>
      <c r="R95" s="197">
        <v>9</v>
      </c>
      <c r="S95" s="197">
        <v>11.2</v>
      </c>
      <c r="T95" s="197">
        <v>0</v>
      </c>
      <c r="U95" s="197">
        <v>59.68</v>
      </c>
      <c r="V95" s="197">
        <v>3.29</v>
      </c>
      <c r="W95" s="197">
        <v>17.78</v>
      </c>
      <c r="X95" s="197">
        <v>62.63</v>
      </c>
      <c r="Y95" s="197">
        <v>0</v>
      </c>
      <c r="Z95">
        <v>0</v>
      </c>
      <c r="AA95" s="197">
        <v>12.58</v>
      </c>
      <c r="AB95" s="197">
        <v>0</v>
      </c>
      <c r="AC95" s="197">
        <v>0</v>
      </c>
      <c r="AD95" s="197">
        <v>0</v>
      </c>
      <c r="AE95" s="197">
        <v>75.349999999999994</v>
      </c>
      <c r="AF95" s="197">
        <v>0</v>
      </c>
      <c r="AG95" s="197">
        <v>0</v>
      </c>
      <c r="AH95" s="197">
        <v>0</v>
      </c>
      <c r="AI95" s="197">
        <v>103.34</v>
      </c>
      <c r="AJ95" s="197">
        <v>0</v>
      </c>
      <c r="AK95" s="197">
        <v>0</v>
      </c>
      <c r="AL95" s="197">
        <v>0</v>
      </c>
      <c r="AM95" s="197">
        <v>190</v>
      </c>
      <c r="AN95" s="197">
        <v>0</v>
      </c>
      <c r="AO95">
        <v>0</v>
      </c>
      <c r="AP95" s="197">
        <v>118.16</v>
      </c>
      <c r="AQ95" s="197">
        <v>32.56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0.43</v>
      </c>
      <c r="H96" s="197">
        <v>0</v>
      </c>
      <c r="I96" s="197">
        <v>0</v>
      </c>
      <c r="J96" s="197">
        <v>0.99</v>
      </c>
      <c r="K96" s="197">
        <v>495.28</v>
      </c>
      <c r="L96" s="197">
        <v>6.07</v>
      </c>
      <c r="M96" s="197">
        <v>61.65</v>
      </c>
      <c r="N96" s="197">
        <v>50.15</v>
      </c>
      <c r="O96" s="197">
        <v>70.849999999999994</v>
      </c>
      <c r="P96" s="197">
        <v>24.35</v>
      </c>
      <c r="Q96" s="197">
        <v>8.49</v>
      </c>
      <c r="R96" s="197">
        <v>9</v>
      </c>
      <c r="S96" s="197">
        <v>11.2</v>
      </c>
      <c r="T96" s="197">
        <v>0</v>
      </c>
      <c r="U96" s="197">
        <v>59.68</v>
      </c>
      <c r="V96" s="197">
        <v>3.29</v>
      </c>
      <c r="W96" s="197">
        <v>17.78</v>
      </c>
      <c r="X96" s="197">
        <v>62.63</v>
      </c>
      <c r="Y96" s="197">
        <v>0</v>
      </c>
      <c r="Z96">
        <v>0</v>
      </c>
      <c r="AA96" s="197">
        <v>12.58</v>
      </c>
      <c r="AB96" s="197">
        <v>0</v>
      </c>
      <c r="AC96" s="197">
        <v>0</v>
      </c>
      <c r="AD96" s="197">
        <v>0</v>
      </c>
      <c r="AE96" s="197">
        <v>75.349999999999994</v>
      </c>
      <c r="AF96" s="197">
        <v>0</v>
      </c>
      <c r="AG96" s="197">
        <v>0</v>
      </c>
      <c r="AH96" s="197">
        <v>0</v>
      </c>
      <c r="AI96" s="197">
        <v>103.34</v>
      </c>
      <c r="AJ96" s="197">
        <v>0</v>
      </c>
      <c r="AK96" s="197">
        <v>0</v>
      </c>
      <c r="AL96" s="197">
        <v>0</v>
      </c>
      <c r="AM96" s="197">
        <v>190</v>
      </c>
      <c r="AN96" s="197">
        <v>0</v>
      </c>
      <c r="AO96">
        <v>0</v>
      </c>
      <c r="AP96" s="197">
        <v>118.16</v>
      </c>
      <c r="AQ96" s="197">
        <v>32.56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0.43</v>
      </c>
      <c r="H97" s="197">
        <v>0</v>
      </c>
      <c r="I97" s="197">
        <v>0</v>
      </c>
      <c r="J97" s="197">
        <v>0.99</v>
      </c>
      <c r="K97" s="197">
        <v>495.28</v>
      </c>
      <c r="L97" s="197">
        <v>6.07</v>
      </c>
      <c r="M97" s="197">
        <v>61.65</v>
      </c>
      <c r="N97" s="197">
        <v>50.15</v>
      </c>
      <c r="O97" s="197">
        <v>70.849999999999994</v>
      </c>
      <c r="P97" s="197">
        <v>24.35</v>
      </c>
      <c r="Q97" s="197">
        <v>8.49</v>
      </c>
      <c r="R97" s="197">
        <v>9</v>
      </c>
      <c r="S97" s="197">
        <v>11.2</v>
      </c>
      <c r="T97" s="197">
        <v>0</v>
      </c>
      <c r="U97" s="197">
        <v>59.68</v>
      </c>
      <c r="V97" s="197">
        <v>3.29</v>
      </c>
      <c r="W97" s="197">
        <v>17.78</v>
      </c>
      <c r="X97" s="197">
        <v>62.63</v>
      </c>
      <c r="Y97" s="197">
        <v>0</v>
      </c>
      <c r="Z97">
        <v>0</v>
      </c>
      <c r="AA97" s="197">
        <v>12.58</v>
      </c>
      <c r="AB97" s="197">
        <v>0</v>
      </c>
      <c r="AC97" s="197">
        <v>0</v>
      </c>
      <c r="AD97" s="197">
        <v>0</v>
      </c>
      <c r="AE97" s="197">
        <v>75.349999999999994</v>
      </c>
      <c r="AF97" s="197">
        <v>0</v>
      </c>
      <c r="AG97" s="197">
        <v>0</v>
      </c>
      <c r="AH97" s="197">
        <v>0</v>
      </c>
      <c r="AI97" s="197">
        <v>103.34</v>
      </c>
      <c r="AJ97" s="197">
        <v>0</v>
      </c>
      <c r="AK97" s="197">
        <v>0</v>
      </c>
      <c r="AL97" s="197">
        <v>0</v>
      </c>
      <c r="AM97" s="197">
        <v>150</v>
      </c>
      <c r="AN97" s="197">
        <v>0</v>
      </c>
      <c r="AO97">
        <v>0</v>
      </c>
      <c r="AP97" s="197">
        <v>118.16</v>
      </c>
      <c r="AQ97" s="197">
        <v>32.56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0.43</v>
      </c>
      <c r="H98" s="197">
        <v>0</v>
      </c>
      <c r="I98" s="197">
        <v>0</v>
      </c>
      <c r="J98" s="197">
        <v>0.99</v>
      </c>
      <c r="K98" s="197">
        <v>495.28</v>
      </c>
      <c r="L98" s="197">
        <v>6.07</v>
      </c>
      <c r="M98" s="197">
        <v>61.65</v>
      </c>
      <c r="N98" s="197">
        <v>50.15</v>
      </c>
      <c r="O98" s="197">
        <v>70.849999999999994</v>
      </c>
      <c r="P98" s="197">
        <v>24.35</v>
      </c>
      <c r="Q98" s="197">
        <v>8.49</v>
      </c>
      <c r="R98" s="197">
        <v>9</v>
      </c>
      <c r="S98" s="197">
        <v>11.2</v>
      </c>
      <c r="T98" s="197">
        <v>0</v>
      </c>
      <c r="U98" s="197">
        <v>59.68</v>
      </c>
      <c r="V98" s="197">
        <v>3.29</v>
      </c>
      <c r="W98" s="197">
        <v>17.78</v>
      </c>
      <c r="X98" s="197">
        <v>62.63</v>
      </c>
      <c r="Y98" s="197">
        <v>0</v>
      </c>
      <c r="Z98">
        <v>0</v>
      </c>
      <c r="AA98" s="197">
        <v>12.58</v>
      </c>
      <c r="AB98" s="197">
        <v>0</v>
      </c>
      <c r="AC98" s="197">
        <v>0</v>
      </c>
      <c r="AD98" s="197">
        <v>0</v>
      </c>
      <c r="AE98" s="197">
        <v>75.349999999999994</v>
      </c>
      <c r="AF98" s="197">
        <v>0</v>
      </c>
      <c r="AG98" s="197">
        <v>0</v>
      </c>
      <c r="AH98" s="197">
        <v>0</v>
      </c>
      <c r="AI98" s="197">
        <v>103.34</v>
      </c>
      <c r="AJ98" s="197">
        <v>0</v>
      </c>
      <c r="AK98" s="197">
        <v>0</v>
      </c>
      <c r="AL98" s="197">
        <v>0</v>
      </c>
      <c r="AM98" s="197">
        <v>150</v>
      </c>
      <c r="AN98" s="197">
        <v>0</v>
      </c>
      <c r="AO98">
        <v>0</v>
      </c>
      <c r="AP98" s="197">
        <v>118.16</v>
      </c>
      <c r="AQ98" s="197">
        <v>32.56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8.6000000000000009E-4</v>
      </c>
      <c r="H99">
        <f t="shared" si="0"/>
        <v>0</v>
      </c>
      <c r="I99">
        <f t="shared" si="0"/>
        <v>0</v>
      </c>
      <c r="J99">
        <f t="shared" si="0"/>
        <v>1.98E-3</v>
      </c>
      <c r="K99">
        <f t="shared" si="0"/>
        <v>7.7943049999999907</v>
      </c>
      <c r="L99">
        <f t="shared" si="0"/>
        <v>8.457000000000009E-2</v>
      </c>
      <c r="M99">
        <f t="shared" si="0"/>
        <v>1.4598849999999983</v>
      </c>
      <c r="N99">
        <f t="shared" si="0"/>
        <v>1.196755</v>
      </c>
      <c r="O99">
        <f t="shared" si="0"/>
        <v>1.7004000000000026</v>
      </c>
      <c r="P99">
        <f t="shared" si="0"/>
        <v>0.57265500000000014</v>
      </c>
      <c r="Q99">
        <f t="shared" si="0"/>
        <v>9.8700000000000163E-2</v>
      </c>
      <c r="R99">
        <f t="shared" si="0"/>
        <v>0.12487500000000003</v>
      </c>
      <c r="S99">
        <f t="shared" si="0"/>
        <v>0.14909500000000026</v>
      </c>
      <c r="T99">
        <f t="shared" si="0"/>
        <v>0</v>
      </c>
      <c r="U99">
        <f t="shared" si="0"/>
        <v>1.4355550000000026</v>
      </c>
      <c r="V99">
        <f t="shared" si="0"/>
        <v>6.6667500000000018E-2</v>
      </c>
      <c r="W99">
        <f t="shared" si="0"/>
        <v>0.26436999999999966</v>
      </c>
      <c r="X99">
        <f t="shared" si="0"/>
        <v>0.96233250000000059</v>
      </c>
      <c r="Y99">
        <f t="shared" si="0"/>
        <v>0</v>
      </c>
      <c r="Z99">
        <f t="shared" si="0"/>
        <v>0</v>
      </c>
      <c r="AA99">
        <f t="shared" si="0"/>
        <v>0.28692499999999971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1.8082200000000035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2.4853949999999991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3.0474999999999999</v>
      </c>
      <c r="AN99">
        <f t="shared" si="0"/>
        <v>0</v>
      </c>
      <c r="AO99">
        <f t="shared" si="0"/>
        <v>0</v>
      </c>
      <c r="AP99">
        <f t="shared" si="0"/>
        <v>2.4910149999999986</v>
      </c>
      <c r="AQ99">
        <f t="shared" ref="AQ99:AT99" si="1">SUM(AQ3:AQ98)/4000</f>
        <v>0.51952750000000003</v>
      </c>
      <c r="AR99">
        <f t="shared" si="1"/>
        <v>0.51641250000000005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159.53</v>
      </c>
      <c r="L3" s="197">
        <v>42.04</v>
      </c>
      <c r="M3" s="197">
        <v>0</v>
      </c>
      <c r="N3" s="197">
        <v>29</v>
      </c>
      <c r="O3" s="197">
        <v>48.7</v>
      </c>
      <c r="P3" s="197">
        <v>66.739999999999995</v>
      </c>
      <c r="Q3" s="197">
        <v>4.91</v>
      </c>
      <c r="R3" s="197">
        <v>5.2</v>
      </c>
      <c r="S3" s="197">
        <v>6.48</v>
      </c>
      <c r="T3" s="197">
        <v>0</v>
      </c>
      <c r="U3" s="197">
        <v>281.74</v>
      </c>
      <c r="V3" s="197">
        <v>3.41</v>
      </c>
      <c r="W3" s="197">
        <v>10.43</v>
      </c>
      <c r="X3" s="197">
        <v>36.22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42.59</v>
      </c>
      <c r="AF3" s="197">
        <v>0</v>
      </c>
      <c r="AG3" s="197">
        <v>0</v>
      </c>
      <c r="AH3" s="197">
        <v>0</v>
      </c>
      <c r="AI3" s="197">
        <v>57.6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68.33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159.53</v>
      </c>
      <c r="L4" s="197">
        <v>42.04</v>
      </c>
      <c r="M4" s="197">
        <v>0</v>
      </c>
      <c r="N4" s="197">
        <v>29</v>
      </c>
      <c r="O4" s="197">
        <v>48.7</v>
      </c>
      <c r="P4" s="197">
        <v>66.739999999999995</v>
      </c>
      <c r="Q4" s="197">
        <v>4.91</v>
      </c>
      <c r="R4" s="197">
        <v>5.2</v>
      </c>
      <c r="S4" s="197">
        <v>6.48</v>
      </c>
      <c r="T4" s="197">
        <v>0</v>
      </c>
      <c r="U4" s="197">
        <v>281.74</v>
      </c>
      <c r="V4" s="197">
        <v>3.41</v>
      </c>
      <c r="W4" s="197">
        <v>10.43</v>
      </c>
      <c r="X4" s="197">
        <v>36.22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42.59</v>
      </c>
      <c r="AF4" s="197">
        <v>0</v>
      </c>
      <c r="AG4" s="197">
        <v>0</v>
      </c>
      <c r="AH4" s="197">
        <v>0</v>
      </c>
      <c r="AI4" s="197">
        <v>57.6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68.33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159.53</v>
      </c>
      <c r="L5" s="197">
        <v>42.04</v>
      </c>
      <c r="M5" s="197">
        <v>0</v>
      </c>
      <c r="N5" s="197">
        <v>29</v>
      </c>
      <c r="O5" s="197">
        <v>48.7</v>
      </c>
      <c r="P5" s="197">
        <v>66.739999999999995</v>
      </c>
      <c r="Q5" s="197">
        <v>4.91</v>
      </c>
      <c r="R5" s="197">
        <v>5.2</v>
      </c>
      <c r="S5" s="197">
        <v>6.48</v>
      </c>
      <c r="T5" s="197">
        <v>0</v>
      </c>
      <c r="U5" s="197">
        <v>281.74</v>
      </c>
      <c r="V5" s="197">
        <v>3.41</v>
      </c>
      <c r="W5" s="197">
        <v>10.43</v>
      </c>
      <c r="X5" s="197">
        <v>36.22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42.59</v>
      </c>
      <c r="AF5" s="197">
        <v>0</v>
      </c>
      <c r="AG5" s="197">
        <v>0</v>
      </c>
      <c r="AH5" s="197">
        <v>0</v>
      </c>
      <c r="AI5" s="197">
        <v>57.6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68.33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159.53</v>
      </c>
      <c r="L6" s="197">
        <v>42.04</v>
      </c>
      <c r="M6" s="197">
        <v>0</v>
      </c>
      <c r="N6" s="197">
        <v>29</v>
      </c>
      <c r="O6" s="197">
        <v>48.7</v>
      </c>
      <c r="P6" s="197">
        <v>66.739999999999995</v>
      </c>
      <c r="Q6" s="197">
        <v>4.91</v>
      </c>
      <c r="R6" s="197">
        <v>5.2</v>
      </c>
      <c r="S6" s="197">
        <v>6.48</v>
      </c>
      <c r="T6" s="197">
        <v>0</v>
      </c>
      <c r="U6" s="197">
        <v>281.74</v>
      </c>
      <c r="V6" s="197">
        <v>3.41</v>
      </c>
      <c r="W6" s="197">
        <v>10.43</v>
      </c>
      <c r="X6" s="197">
        <v>36.22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42.59</v>
      </c>
      <c r="AF6" s="197">
        <v>0</v>
      </c>
      <c r="AG6" s="197">
        <v>0</v>
      </c>
      <c r="AH6" s="197">
        <v>0</v>
      </c>
      <c r="AI6" s="197">
        <v>57.6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68.33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159.53</v>
      </c>
      <c r="L7" s="197">
        <v>42.04</v>
      </c>
      <c r="M7" s="197">
        <v>0</v>
      </c>
      <c r="N7" s="197">
        <v>29</v>
      </c>
      <c r="O7" s="197">
        <v>48.7</v>
      </c>
      <c r="P7" s="197">
        <v>66.739999999999995</v>
      </c>
      <c r="Q7" s="197">
        <v>4.91</v>
      </c>
      <c r="R7" s="197">
        <v>5.2</v>
      </c>
      <c r="S7" s="197">
        <v>6.48</v>
      </c>
      <c r="T7" s="197">
        <v>0</v>
      </c>
      <c r="U7" s="197">
        <v>281.74</v>
      </c>
      <c r="V7" s="197">
        <v>3.41</v>
      </c>
      <c r="W7" s="197">
        <v>10.43</v>
      </c>
      <c r="X7" s="197">
        <v>36.22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42.59</v>
      </c>
      <c r="AF7" s="197">
        <v>0</v>
      </c>
      <c r="AG7" s="197">
        <v>0</v>
      </c>
      <c r="AH7" s="197">
        <v>0</v>
      </c>
      <c r="AI7" s="197">
        <v>57.6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68.33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159.53</v>
      </c>
      <c r="L8" s="197">
        <v>42.04</v>
      </c>
      <c r="M8" s="197">
        <v>0</v>
      </c>
      <c r="N8" s="197">
        <v>29</v>
      </c>
      <c r="O8" s="197">
        <v>48.7</v>
      </c>
      <c r="P8" s="197">
        <v>66.739999999999995</v>
      </c>
      <c r="Q8" s="197">
        <v>4.91</v>
      </c>
      <c r="R8" s="197">
        <v>5.2</v>
      </c>
      <c r="S8" s="197">
        <v>6.48</v>
      </c>
      <c r="T8" s="197">
        <v>0</v>
      </c>
      <c r="U8" s="197">
        <v>281.74</v>
      </c>
      <c r="V8" s="197">
        <v>3.41</v>
      </c>
      <c r="W8" s="197">
        <v>10.43</v>
      </c>
      <c r="X8" s="197">
        <v>36.22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42.59</v>
      </c>
      <c r="AF8" s="197">
        <v>0</v>
      </c>
      <c r="AG8" s="197">
        <v>0</v>
      </c>
      <c r="AH8" s="197">
        <v>0</v>
      </c>
      <c r="AI8" s="197">
        <v>57.6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68.33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159.53</v>
      </c>
      <c r="L9" s="197">
        <v>42.04</v>
      </c>
      <c r="M9" s="197">
        <v>0</v>
      </c>
      <c r="N9" s="197">
        <v>29</v>
      </c>
      <c r="O9" s="197">
        <v>48.7</v>
      </c>
      <c r="P9" s="197">
        <v>66.739999999999995</v>
      </c>
      <c r="Q9" s="197">
        <v>4.91</v>
      </c>
      <c r="R9" s="197">
        <v>5.2</v>
      </c>
      <c r="S9" s="197">
        <v>6.48</v>
      </c>
      <c r="T9" s="197">
        <v>0</v>
      </c>
      <c r="U9" s="197">
        <v>281.74</v>
      </c>
      <c r="V9" s="197">
        <v>3.41</v>
      </c>
      <c r="W9" s="197">
        <v>10.43</v>
      </c>
      <c r="X9" s="197">
        <v>36.22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42.59</v>
      </c>
      <c r="AF9" s="197">
        <v>0</v>
      </c>
      <c r="AG9" s="197">
        <v>0</v>
      </c>
      <c r="AH9" s="197">
        <v>0</v>
      </c>
      <c r="AI9" s="197">
        <v>57.6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68.33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159.53</v>
      </c>
      <c r="L10" s="197">
        <v>42.04</v>
      </c>
      <c r="M10" s="197">
        <v>0</v>
      </c>
      <c r="N10" s="197">
        <v>29</v>
      </c>
      <c r="O10" s="197">
        <v>48.7</v>
      </c>
      <c r="P10" s="197">
        <v>66.739999999999995</v>
      </c>
      <c r="Q10" s="197">
        <v>4.91</v>
      </c>
      <c r="R10" s="197">
        <v>5.2</v>
      </c>
      <c r="S10" s="197">
        <v>6.48</v>
      </c>
      <c r="T10" s="197">
        <v>0</v>
      </c>
      <c r="U10" s="197">
        <v>281.74</v>
      </c>
      <c r="V10" s="197">
        <v>3.41</v>
      </c>
      <c r="W10" s="197">
        <v>10.43</v>
      </c>
      <c r="X10" s="197">
        <v>36.22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42.59</v>
      </c>
      <c r="AF10" s="197">
        <v>0</v>
      </c>
      <c r="AG10" s="197">
        <v>0</v>
      </c>
      <c r="AH10" s="197">
        <v>0</v>
      </c>
      <c r="AI10" s="197">
        <v>57.6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68.33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159.54</v>
      </c>
      <c r="L11" s="197">
        <v>42.04</v>
      </c>
      <c r="M11" s="197">
        <v>0</v>
      </c>
      <c r="N11" s="197">
        <v>29</v>
      </c>
      <c r="O11" s="197">
        <v>48.7</v>
      </c>
      <c r="P11" s="197">
        <v>66.739999999999995</v>
      </c>
      <c r="Q11" s="197">
        <v>1.93</v>
      </c>
      <c r="R11" s="197">
        <v>5.2</v>
      </c>
      <c r="S11" s="197">
        <v>2.9</v>
      </c>
      <c r="T11" s="197">
        <v>0</v>
      </c>
      <c r="U11" s="197">
        <v>281.74</v>
      </c>
      <c r="V11" s="197">
        <v>3.41</v>
      </c>
      <c r="W11" s="197">
        <v>10.43</v>
      </c>
      <c r="X11" s="197">
        <v>36.22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42.59</v>
      </c>
      <c r="AF11" s="197">
        <v>0</v>
      </c>
      <c r="AG11" s="197">
        <v>0</v>
      </c>
      <c r="AH11" s="197">
        <v>0</v>
      </c>
      <c r="AI11" s="197">
        <v>57.6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68.33</v>
      </c>
      <c r="AQ11" s="197">
        <v>18.829999999999998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159.53</v>
      </c>
      <c r="L12" s="197">
        <v>42.04</v>
      </c>
      <c r="M12" s="197">
        <v>0</v>
      </c>
      <c r="N12" s="197">
        <v>29</v>
      </c>
      <c r="O12" s="197">
        <v>48.7</v>
      </c>
      <c r="P12" s="197">
        <v>66.739999999999995</v>
      </c>
      <c r="Q12" s="197">
        <v>1.93</v>
      </c>
      <c r="R12" s="197">
        <v>5.2</v>
      </c>
      <c r="S12" s="197">
        <v>2.9</v>
      </c>
      <c r="T12" s="197">
        <v>0</v>
      </c>
      <c r="U12" s="197">
        <v>281.74</v>
      </c>
      <c r="V12" s="197">
        <v>3.41</v>
      </c>
      <c r="W12" s="197">
        <v>10.43</v>
      </c>
      <c r="X12" s="197">
        <v>36.22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42.59</v>
      </c>
      <c r="AF12" s="197">
        <v>0</v>
      </c>
      <c r="AG12" s="197">
        <v>0</v>
      </c>
      <c r="AH12" s="197">
        <v>0</v>
      </c>
      <c r="AI12" s="197">
        <v>57.6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68.33</v>
      </c>
      <c r="AQ12" s="197">
        <v>18.829999999999998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159.54</v>
      </c>
      <c r="L13" s="197">
        <v>42.04</v>
      </c>
      <c r="M13" s="197">
        <v>0</v>
      </c>
      <c r="N13" s="197">
        <v>29</v>
      </c>
      <c r="O13" s="197">
        <v>48.7</v>
      </c>
      <c r="P13" s="197">
        <v>66.739999999999995</v>
      </c>
      <c r="Q13" s="197">
        <v>1.93</v>
      </c>
      <c r="R13" s="197">
        <v>5.2</v>
      </c>
      <c r="S13" s="197">
        <v>2.9</v>
      </c>
      <c r="T13" s="197">
        <v>0</v>
      </c>
      <c r="U13" s="197">
        <v>281.74</v>
      </c>
      <c r="V13" s="197">
        <v>3.41</v>
      </c>
      <c r="W13" s="197">
        <v>10.43</v>
      </c>
      <c r="X13" s="197">
        <v>36.22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42.59</v>
      </c>
      <c r="AF13" s="197">
        <v>0</v>
      </c>
      <c r="AG13" s="197">
        <v>0</v>
      </c>
      <c r="AH13" s="197">
        <v>0</v>
      </c>
      <c r="AI13" s="197">
        <v>57.6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68.33</v>
      </c>
      <c r="AQ13" s="197">
        <v>18.829999999999998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159.54</v>
      </c>
      <c r="L14" s="197">
        <v>42.04</v>
      </c>
      <c r="M14" s="197">
        <v>0</v>
      </c>
      <c r="N14" s="197">
        <v>29</v>
      </c>
      <c r="O14" s="197">
        <v>48.7</v>
      </c>
      <c r="P14" s="197">
        <v>66.739999999999995</v>
      </c>
      <c r="Q14" s="197">
        <v>1.93</v>
      </c>
      <c r="R14" s="197">
        <v>5.2</v>
      </c>
      <c r="S14" s="197">
        <v>2.9</v>
      </c>
      <c r="T14" s="197">
        <v>0</v>
      </c>
      <c r="U14" s="197">
        <v>281.74</v>
      </c>
      <c r="V14" s="197">
        <v>3.41</v>
      </c>
      <c r="W14" s="197">
        <v>10.43</v>
      </c>
      <c r="X14" s="197">
        <v>36.22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42.59</v>
      </c>
      <c r="AF14" s="197">
        <v>0</v>
      </c>
      <c r="AG14" s="197">
        <v>0</v>
      </c>
      <c r="AH14" s="197">
        <v>0</v>
      </c>
      <c r="AI14" s="197">
        <v>57.6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68.33</v>
      </c>
      <c r="AQ14" s="197">
        <v>18.829999999999998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159.53</v>
      </c>
      <c r="L15" s="197">
        <v>29</v>
      </c>
      <c r="M15" s="197">
        <v>0</v>
      </c>
      <c r="N15" s="197">
        <v>29</v>
      </c>
      <c r="O15" s="197">
        <v>48.7</v>
      </c>
      <c r="P15" s="197">
        <v>66.739999999999995</v>
      </c>
      <c r="Q15" s="197">
        <v>1.93</v>
      </c>
      <c r="R15" s="197">
        <v>5.2</v>
      </c>
      <c r="S15" s="197">
        <v>2.9</v>
      </c>
      <c r="T15" s="197">
        <v>0</v>
      </c>
      <c r="U15" s="197">
        <v>281.74</v>
      </c>
      <c r="V15" s="197">
        <v>3.41</v>
      </c>
      <c r="W15" s="197">
        <v>10.43</v>
      </c>
      <c r="X15" s="197">
        <v>36.22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42.59</v>
      </c>
      <c r="AF15" s="197">
        <v>0</v>
      </c>
      <c r="AG15" s="197">
        <v>0</v>
      </c>
      <c r="AH15" s="197">
        <v>0</v>
      </c>
      <c r="AI15" s="197">
        <v>57.6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68.33</v>
      </c>
      <c r="AQ15" s="197">
        <v>18.829999999999998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159.53</v>
      </c>
      <c r="L16" s="197">
        <v>29</v>
      </c>
      <c r="M16" s="197">
        <v>0</v>
      </c>
      <c r="N16" s="197">
        <v>29</v>
      </c>
      <c r="O16" s="197">
        <v>48.7</v>
      </c>
      <c r="P16" s="197">
        <v>66.739999999999995</v>
      </c>
      <c r="Q16" s="197">
        <v>1.93</v>
      </c>
      <c r="R16" s="197">
        <v>5.2</v>
      </c>
      <c r="S16" s="197">
        <v>2.9</v>
      </c>
      <c r="T16" s="197">
        <v>0</v>
      </c>
      <c r="U16" s="197">
        <v>281.74</v>
      </c>
      <c r="V16" s="197">
        <v>3.41</v>
      </c>
      <c r="W16" s="197">
        <v>10.43</v>
      </c>
      <c r="X16" s="197">
        <v>36.22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42.59</v>
      </c>
      <c r="AF16" s="197">
        <v>0</v>
      </c>
      <c r="AG16" s="197">
        <v>0</v>
      </c>
      <c r="AH16" s="197">
        <v>0</v>
      </c>
      <c r="AI16" s="197">
        <v>57.6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68.33</v>
      </c>
      <c r="AQ16" s="197">
        <v>18.829999999999998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159.53</v>
      </c>
      <c r="L17" s="197">
        <v>29</v>
      </c>
      <c r="M17" s="197">
        <v>0</v>
      </c>
      <c r="N17" s="197">
        <v>29</v>
      </c>
      <c r="O17" s="197">
        <v>48.7</v>
      </c>
      <c r="P17" s="197">
        <v>66.739999999999995</v>
      </c>
      <c r="Q17" s="197">
        <v>2</v>
      </c>
      <c r="R17" s="197">
        <v>5.2</v>
      </c>
      <c r="S17" s="197">
        <v>2.9</v>
      </c>
      <c r="T17" s="197">
        <v>0</v>
      </c>
      <c r="U17" s="197">
        <v>281.74</v>
      </c>
      <c r="V17" s="197">
        <v>3.41</v>
      </c>
      <c r="W17" s="197">
        <v>10.43</v>
      </c>
      <c r="X17" s="197">
        <v>36.22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42.59</v>
      </c>
      <c r="AF17" s="197">
        <v>0</v>
      </c>
      <c r="AG17" s="197">
        <v>0</v>
      </c>
      <c r="AH17" s="197">
        <v>0</v>
      </c>
      <c r="AI17" s="197">
        <v>57.6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68.33</v>
      </c>
      <c r="AQ17" s="197">
        <v>18.829999999999998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159.53</v>
      </c>
      <c r="L18" s="197">
        <v>29</v>
      </c>
      <c r="M18" s="197">
        <v>0</v>
      </c>
      <c r="N18" s="197">
        <v>29</v>
      </c>
      <c r="O18" s="197">
        <v>48.7</v>
      </c>
      <c r="P18" s="197">
        <v>66.739999999999995</v>
      </c>
      <c r="Q18" s="197">
        <v>2</v>
      </c>
      <c r="R18" s="197">
        <v>5.2</v>
      </c>
      <c r="S18" s="197">
        <v>2.9</v>
      </c>
      <c r="T18" s="197">
        <v>0</v>
      </c>
      <c r="U18" s="197">
        <v>281.74</v>
      </c>
      <c r="V18" s="197">
        <v>3.41</v>
      </c>
      <c r="W18" s="197">
        <v>10.43</v>
      </c>
      <c r="X18" s="197">
        <v>36.22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42.59</v>
      </c>
      <c r="AF18" s="197">
        <v>0</v>
      </c>
      <c r="AG18" s="197">
        <v>0</v>
      </c>
      <c r="AH18" s="197">
        <v>0</v>
      </c>
      <c r="AI18" s="197">
        <v>57.6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68.33</v>
      </c>
      <c r="AQ18" s="197">
        <v>18.829999999999998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159.53</v>
      </c>
      <c r="L19" s="197">
        <v>29</v>
      </c>
      <c r="M19" s="197">
        <v>0</v>
      </c>
      <c r="N19" s="197">
        <v>29</v>
      </c>
      <c r="O19" s="197">
        <v>48.7</v>
      </c>
      <c r="P19" s="197">
        <v>66.739999999999995</v>
      </c>
      <c r="Q19" s="197">
        <v>2</v>
      </c>
      <c r="R19" s="197">
        <v>5.2</v>
      </c>
      <c r="S19" s="197">
        <v>2.9</v>
      </c>
      <c r="T19" s="197">
        <v>0</v>
      </c>
      <c r="U19" s="197">
        <v>281.74</v>
      </c>
      <c r="V19" s="197">
        <v>3.41</v>
      </c>
      <c r="W19" s="197">
        <v>10.43</v>
      </c>
      <c r="X19" s="197">
        <v>36.22</v>
      </c>
      <c r="Y19" s="197">
        <v>0</v>
      </c>
      <c r="Z19">
        <v>0</v>
      </c>
      <c r="AA19" s="197">
        <v>8</v>
      </c>
      <c r="AB19" s="197">
        <v>0</v>
      </c>
      <c r="AC19" s="197">
        <v>0</v>
      </c>
      <c r="AD19" s="197">
        <v>0</v>
      </c>
      <c r="AE19" s="197">
        <v>42.59</v>
      </c>
      <c r="AF19" s="197">
        <v>0</v>
      </c>
      <c r="AG19" s="197">
        <v>0</v>
      </c>
      <c r="AH19" s="197">
        <v>0</v>
      </c>
      <c r="AI19" s="197">
        <v>57.6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68.33</v>
      </c>
      <c r="AQ19" s="197">
        <v>18.829999999999998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159.53</v>
      </c>
      <c r="L20" s="197">
        <v>29</v>
      </c>
      <c r="M20" s="197">
        <v>0</v>
      </c>
      <c r="N20" s="197">
        <v>29</v>
      </c>
      <c r="O20" s="197">
        <v>48.7</v>
      </c>
      <c r="P20" s="197">
        <v>66.739999999999995</v>
      </c>
      <c r="Q20" s="197">
        <v>2</v>
      </c>
      <c r="R20" s="197">
        <v>5.2</v>
      </c>
      <c r="S20" s="197">
        <v>2.9</v>
      </c>
      <c r="T20" s="197">
        <v>0</v>
      </c>
      <c r="U20" s="197">
        <v>281.74</v>
      </c>
      <c r="V20" s="197">
        <v>3.41</v>
      </c>
      <c r="W20" s="197">
        <v>10.43</v>
      </c>
      <c r="X20" s="197">
        <v>36.22</v>
      </c>
      <c r="Y20" s="197">
        <v>0</v>
      </c>
      <c r="Z20">
        <v>0</v>
      </c>
      <c r="AA20" s="197">
        <v>8</v>
      </c>
      <c r="AB20" s="197">
        <v>0</v>
      </c>
      <c r="AC20" s="197">
        <v>0</v>
      </c>
      <c r="AD20" s="197">
        <v>0</v>
      </c>
      <c r="AE20" s="197">
        <v>42.59</v>
      </c>
      <c r="AF20" s="197">
        <v>0</v>
      </c>
      <c r="AG20" s="197">
        <v>0</v>
      </c>
      <c r="AH20" s="197">
        <v>0</v>
      </c>
      <c r="AI20" s="197">
        <v>57.6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68.33</v>
      </c>
      <c r="AQ20" s="197">
        <v>18.829999999999998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159.53</v>
      </c>
      <c r="L21" s="197">
        <v>29</v>
      </c>
      <c r="M21" s="197">
        <v>0</v>
      </c>
      <c r="N21" s="197">
        <v>29</v>
      </c>
      <c r="O21" s="197">
        <v>48.7</v>
      </c>
      <c r="P21" s="197">
        <v>66.739999999999995</v>
      </c>
      <c r="Q21" s="197">
        <v>1.93</v>
      </c>
      <c r="R21" s="197">
        <v>5.2</v>
      </c>
      <c r="S21" s="197">
        <v>2.9</v>
      </c>
      <c r="T21" s="197">
        <v>0</v>
      </c>
      <c r="U21" s="197">
        <v>281.74</v>
      </c>
      <c r="V21" s="197">
        <v>3.41</v>
      </c>
      <c r="W21" s="197">
        <v>10.43</v>
      </c>
      <c r="X21" s="197">
        <v>36.22</v>
      </c>
      <c r="Y21" s="197">
        <v>0</v>
      </c>
      <c r="Z21">
        <v>0</v>
      </c>
      <c r="AA21" s="197">
        <v>8</v>
      </c>
      <c r="AB21" s="197">
        <v>0</v>
      </c>
      <c r="AC21" s="197">
        <v>0</v>
      </c>
      <c r="AD21" s="197">
        <v>0</v>
      </c>
      <c r="AE21" s="197">
        <v>42.59</v>
      </c>
      <c r="AF21" s="197">
        <v>0</v>
      </c>
      <c r="AG21" s="197">
        <v>0</v>
      </c>
      <c r="AH21" s="197">
        <v>0</v>
      </c>
      <c r="AI21" s="197">
        <v>57.6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68.33</v>
      </c>
      <c r="AQ21" s="197">
        <v>18.829999999999998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159.53</v>
      </c>
      <c r="L22" s="197">
        <v>29</v>
      </c>
      <c r="M22" s="197">
        <v>0</v>
      </c>
      <c r="N22" s="197">
        <v>29</v>
      </c>
      <c r="O22" s="197">
        <v>48.7</v>
      </c>
      <c r="P22" s="197">
        <v>66.739999999999995</v>
      </c>
      <c r="Q22" s="197">
        <v>1.93</v>
      </c>
      <c r="R22" s="197">
        <v>5.2</v>
      </c>
      <c r="S22" s="197">
        <v>2.9</v>
      </c>
      <c r="T22" s="197">
        <v>0</v>
      </c>
      <c r="U22" s="197">
        <v>281.74</v>
      </c>
      <c r="V22" s="197">
        <v>3.41</v>
      </c>
      <c r="W22" s="197">
        <v>10.43</v>
      </c>
      <c r="X22" s="197">
        <v>36.22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42.59</v>
      </c>
      <c r="AF22" s="197">
        <v>0</v>
      </c>
      <c r="AG22" s="197">
        <v>0</v>
      </c>
      <c r="AH22" s="197">
        <v>0</v>
      </c>
      <c r="AI22" s="197">
        <v>57.6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68.33</v>
      </c>
      <c r="AQ22" s="197">
        <v>18.829999999999998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159.53</v>
      </c>
      <c r="L23" s="197">
        <v>42.04</v>
      </c>
      <c r="M23" s="197">
        <v>0</v>
      </c>
      <c r="N23" s="197">
        <v>29</v>
      </c>
      <c r="O23" s="197">
        <v>48.7</v>
      </c>
      <c r="P23" s="197">
        <v>66.739999999999995</v>
      </c>
      <c r="Q23" s="197">
        <v>4.91</v>
      </c>
      <c r="R23" s="197">
        <v>5.2</v>
      </c>
      <c r="S23" s="197">
        <v>6.47</v>
      </c>
      <c r="T23" s="197">
        <v>0</v>
      </c>
      <c r="U23" s="197">
        <v>281.74</v>
      </c>
      <c r="V23" s="197">
        <v>3.41</v>
      </c>
      <c r="W23" s="197">
        <v>10.43</v>
      </c>
      <c r="X23" s="197">
        <v>36.22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42.59</v>
      </c>
      <c r="AF23" s="197">
        <v>0</v>
      </c>
      <c r="AG23" s="197">
        <v>0</v>
      </c>
      <c r="AH23" s="197">
        <v>0</v>
      </c>
      <c r="AI23" s="197">
        <v>57.6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68.33</v>
      </c>
      <c r="AQ23" s="197">
        <v>18.829999999999998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159.53</v>
      </c>
      <c r="L24" s="197">
        <v>42.04</v>
      </c>
      <c r="M24" s="197">
        <v>0</v>
      </c>
      <c r="N24" s="197">
        <v>29</v>
      </c>
      <c r="O24" s="197">
        <v>48.7</v>
      </c>
      <c r="P24" s="197">
        <v>66.739999999999995</v>
      </c>
      <c r="Q24" s="197">
        <v>4.91</v>
      </c>
      <c r="R24" s="197">
        <v>5.2</v>
      </c>
      <c r="S24" s="197">
        <v>6.48</v>
      </c>
      <c r="T24" s="197">
        <v>0</v>
      </c>
      <c r="U24" s="197">
        <v>281.74</v>
      </c>
      <c r="V24" s="197">
        <v>3.41</v>
      </c>
      <c r="W24" s="197">
        <v>10.43</v>
      </c>
      <c r="X24" s="197">
        <v>36.22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42.59</v>
      </c>
      <c r="AF24" s="197">
        <v>0</v>
      </c>
      <c r="AG24" s="197">
        <v>0</v>
      </c>
      <c r="AH24" s="197">
        <v>0</v>
      </c>
      <c r="AI24" s="197">
        <v>57.6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68.33</v>
      </c>
      <c r="AQ24" s="197">
        <v>18.829999999999998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125.67</v>
      </c>
      <c r="L25" s="197">
        <v>29</v>
      </c>
      <c r="M25" s="197">
        <v>0</v>
      </c>
      <c r="N25" s="197">
        <v>29</v>
      </c>
      <c r="O25" s="197">
        <v>48.7</v>
      </c>
      <c r="P25" s="197">
        <v>66.739999999999995</v>
      </c>
      <c r="Q25" s="197">
        <v>1.93</v>
      </c>
      <c r="R25" s="197">
        <v>5.2</v>
      </c>
      <c r="S25" s="197">
        <v>2.9</v>
      </c>
      <c r="T25" s="197">
        <v>0</v>
      </c>
      <c r="U25" s="197">
        <v>281.74</v>
      </c>
      <c r="V25" s="197">
        <v>3.41</v>
      </c>
      <c r="W25" s="197">
        <v>10.43</v>
      </c>
      <c r="X25" s="197">
        <v>36.22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42.59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68.33</v>
      </c>
      <c r="AQ25" s="197">
        <v>18.829999999999998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125.67</v>
      </c>
      <c r="L26" s="197">
        <v>29</v>
      </c>
      <c r="M26" s="197">
        <v>0</v>
      </c>
      <c r="N26" s="197">
        <v>29</v>
      </c>
      <c r="O26" s="197">
        <v>48.7</v>
      </c>
      <c r="P26" s="197">
        <v>66.739999999999995</v>
      </c>
      <c r="Q26" s="197">
        <v>1.93</v>
      </c>
      <c r="R26" s="197">
        <v>5.2</v>
      </c>
      <c r="S26" s="197">
        <v>2.9</v>
      </c>
      <c r="T26" s="197">
        <v>0</v>
      </c>
      <c r="U26" s="197">
        <v>281.74</v>
      </c>
      <c r="V26" s="197">
        <v>3.41</v>
      </c>
      <c r="W26" s="197">
        <v>10.43</v>
      </c>
      <c r="X26" s="197">
        <v>36.22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42.59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68.33</v>
      </c>
      <c r="AQ26" s="197">
        <v>18.829999999999998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116</v>
      </c>
      <c r="L27" s="197">
        <v>29</v>
      </c>
      <c r="M27" s="197">
        <v>0</v>
      </c>
      <c r="N27" s="197">
        <v>29</v>
      </c>
      <c r="O27" s="197">
        <v>48.7</v>
      </c>
      <c r="P27" s="197">
        <v>66.739999999999995</v>
      </c>
      <c r="Q27" s="197">
        <v>2</v>
      </c>
      <c r="R27" s="197">
        <v>5.2</v>
      </c>
      <c r="S27" s="197">
        <v>2.9</v>
      </c>
      <c r="T27" s="197">
        <v>0</v>
      </c>
      <c r="U27" s="197">
        <v>281.74</v>
      </c>
      <c r="V27" s="197">
        <v>3.41</v>
      </c>
      <c r="W27" s="197">
        <v>10.43</v>
      </c>
      <c r="X27" s="197">
        <v>36.22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42.59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68.33</v>
      </c>
      <c r="AQ27" s="197">
        <v>18.829999999999998</v>
      </c>
      <c r="AR27" s="197">
        <v>4.08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116</v>
      </c>
      <c r="L28" s="197">
        <v>29</v>
      </c>
      <c r="M28" s="197">
        <v>0</v>
      </c>
      <c r="N28" s="197">
        <v>29</v>
      </c>
      <c r="O28" s="197">
        <v>48.7</v>
      </c>
      <c r="P28" s="197">
        <v>66.739999999999995</v>
      </c>
      <c r="Q28" s="197">
        <v>2</v>
      </c>
      <c r="R28" s="197">
        <v>5.2</v>
      </c>
      <c r="S28" s="197">
        <v>2.9</v>
      </c>
      <c r="T28" s="197">
        <v>0</v>
      </c>
      <c r="U28" s="197">
        <v>281.74</v>
      </c>
      <c r="V28" s="197">
        <v>3.41</v>
      </c>
      <c r="W28" s="197">
        <v>10.43</v>
      </c>
      <c r="X28" s="197">
        <v>36.22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42.59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68.33</v>
      </c>
      <c r="AQ28" s="197">
        <v>18.829999999999998</v>
      </c>
      <c r="AR28" s="197">
        <v>7.53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152.74</v>
      </c>
      <c r="L29" s="197">
        <v>42.04</v>
      </c>
      <c r="M29" s="197">
        <v>0</v>
      </c>
      <c r="N29" s="197">
        <v>29</v>
      </c>
      <c r="O29" s="197">
        <v>48.7</v>
      </c>
      <c r="P29" s="197">
        <v>66.739999999999995</v>
      </c>
      <c r="Q29" s="197">
        <v>4.91</v>
      </c>
      <c r="R29" s="197">
        <v>5.2</v>
      </c>
      <c r="S29" s="197">
        <v>6.48</v>
      </c>
      <c r="T29" s="197">
        <v>0</v>
      </c>
      <c r="U29" s="197">
        <v>281.74</v>
      </c>
      <c r="V29" s="197">
        <v>3.41</v>
      </c>
      <c r="W29" s="197">
        <v>10.43</v>
      </c>
      <c r="X29" s="197">
        <v>36.22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42.59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68.33</v>
      </c>
      <c r="AQ29" s="197">
        <v>18.829999999999998</v>
      </c>
      <c r="AR29" s="197">
        <v>12.71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159.53</v>
      </c>
      <c r="L30" s="197">
        <v>42.04</v>
      </c>
      <c r="M30" s="197">
        <v>0</v>
      </c>
      <c r="N30" s="197">
        <v>29</v>
      </c>
      <c r="O30" s="197">
        <v>48.7</v>
      </c>
      <c r="P30" s="197">
        <v>66.739999999999995</v>
      </c>
      <c r="Q30" s="197">
        <v>4.91</v>
      </c>
      <c r="R30" s="197">
        <v>5.2</v>
      </c>
      <c r="S30" s="197">
        <v>6.48</v>
      </c>
      <c r="T30" s="197">
        <v>0</v>
      </c>
      <c r="U30" s="197">
        <v>281.74</v>
      </c>
      <c r="V30" s="197">
        <v>3.41</v>
      </c>
      <c r="W30" s="197">
        <v>10.43</v>
      </c>
      <c r="X30" s="197">
        <v>36.22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42.59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68.33</v>
      </c>
      <c r="AQ30" s="197">
        <v>18.829999999999998</v>
      </c>
      <c r="AR30" s="197">
        <v>22.7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159.53</v>
      </c>
      <c r="L31" s="197">
        <v>42.04</v>
      </c>
      <c r="M31" s="197">
        <v>0</v>
      </c>
      <c r="N31" s="197">
        <v>29</v>
      </c>
      <c r="O31" s="197">
        <v>48.7</v>
      </c>
      <c r="P31" s="197">
        <v>66.739999999999995</v>
      </c>
      <c r="Q31" s="197">
        <v>4.91</v>
      </c>
      <c r="R31" s="197">
        <v>5.2</v>
      </c>
      <c r="S31" s="197">
        <v>6.48</v>
      </c>
      <c r="T31" s="197">
        <v>0</v>
      </c>
      <c r="U31" s="197">
        <v>281.74</v>
      </c>
      <c r="V31" s="197">
        <v>3.41</v>
      </c>
      <c r="W31" s="197">
        <v>10.43</v>
      </c>
      <c r="X31" s="197">
        <v>36.22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42.59</v>
      </c>
      <c r="AF31" s="197">
        <v>0</v>
      </c>
      <c r="AG31" s="197">
        <v>0</v>
      </c>
      <c r="AH31" s="197">
        <v>0</v>
      </c>
      <c r="AI31" s="197">
        <v>57.6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68.33</v>
      </c>
      <c r="AQ31" s="197">
        <v>18.829999999999998</v>
      </c>
      <c r="AR31" s="197">
        <v>23.75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159.53</v>
      </c>
      <c r="L32" s="197">
        <v>42.04</v>
      </c>
      <c r="M32" s="197">
        <v>0</v>
      </c>
      <c r="N32" s="197">
        <v>29</v>
      </c>
      <c r="O32" s="197">
        <v>48.7</v>
      </c>
      <c r="P32" s="197">
        <v>66.739999999999995</v>
      </c>
      <c r="Q32" s="197">
        <v>4.91</v>
      </c>
      <c r="R32" s="197">
        <v>5.2</v>
      </c>
      <c r="S32" s="197">
        <v>6.48</v>
      </c>
      <c r="T32" s="197">
        <v>0</v>
      </c>
      <c r="U32" s="197">
        <v>281.74</v>
      </c>
      <c r="V32" s="197">
        <v>3.41</v>
      </c>
      <c r="W32" s="197">
        <v>10.43</v>
      </c>
      <c r="X32" s="197">
        <v>36.22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42.59</v>
      </c>
      <c r="AF32" s="197">
        <v>0</v>
      </c>
      <c r="AG32" s="197">
        <v>0</v>
      </c>
      <c r="AH32" s="197">
        <v>0</v>
      </c>
      <c r="AI32" s="197">
        <v>57.6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68.33</v>
      </c>
      <c r="AQ32" s="197">
        <v>18.829999999999998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159.53</v>
      </c>
      <c r="L33" s="197">
        <v>42.04</v>
      </c>
      <c r="M33" s="197">
        <v>0</v>
      </c>
      <c r="N33" s="197">
        <v>29</v>
      </c>
      <c r="O33" s="197">
        <v>48.7</v>
      </c>
      <c r="P33" s="197">
        <v>66.739999999999995</v>
      </c>
      <c r="Q33" s="197">
        <v>4.91</v>
      </c>
      <c r="R33" s="197">
        <v>5.2</v>
      </c>
      <c r="S33" s="197">
        <v>6.48</v>
      </c>
      <c r="T33" s="197">
        <v>0</v>
      </c>
      <c r="U33" s="197">
        <v>281.74</v>
      </c>
      <c r="V33" s="197">
        <v>3.41</v>
      </c>
      <c r="W33" s="197">
        <v>10.43</v>
      </c>
      <c r="X33" s="197">
        <v>36.22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42.59</v>
      </c>
      <c r="AF33" s="197">
        <v>0</v>
      </c>
      <c r="AG33" s="197">
        <v>0</v>
      </c>
      <c r="AH33" s="197">
        <v>0</v>
      </c>
      <c r="AI33" s="197">
        <v>57.6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68.33</v>
      </c>
      <c r="AQ33" s="197">
        <v>18.829999999999998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159.53</v>
      </c>
      <c r="L34" s="197">
        <v>42.04</v>
      </c>
      <c r="M34" s="197">
        <v>0</v>
      </c>
      <c r="N34" s="197">
        <v>29</v>
      </c>
      <c r="O34" s="197">
        <v>48.7</v>
      </c>
      <c r="P34" s="197">
        <v>66.739999999999995</v>
      </c>
      <c r="Q34" s="197">
        <v>4.91</v>
      </c>
      <c r="R34" s="197">
        <v>5.2</v>
      </c>
      <c r="S34" s="197">
        <v>6.48</v>
      </c>
      <c r="T34" s="197">
        <v>0</v>
      </c>
      <c r="U34" s="197">
        <v>281.74</v>
      </c>
      <c r="V34" s="197">
        <v>3.41</v>
      </c>
      <c r="W34" s="197">
        <v>10.43</v>
      </c>
      <c r="X34" s="197">
        <v>36.22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42.59</v>
      </c>
      <c r="AF34" s="197">
        <v>0</v>
      </c>
      <c r="AG34" s="197">
        <v>0</v>
      </c>
      <c r="AH34" s="197">
        <v>0</v>
      </c>
      <c r="AI34" s="197">
        <v>57.6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68.33</v>
      </c>
      <c r="AQ34" s="197">
        <v>18.829999999999998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159.53</v>
      </c>
      <c r="L35" s="197">
        <v>42.04</v>
      </c>
      <c r="M35" s="197">
        <v>0</v>
      </c>
      <c r="N35" s="197">
        <v>29</v>
      </c>
      <c r="O35" s="197">
        <v>48.7</v>
      </c>
      <c r="P35" s="197">
        <v>66.739999999999995</v>
      </c>
      <c r="Q35" s="197">
        <v>4.91</v>
      </c>
      <c r="R35" s="197">
        <v>5.2</v>
      </c>
      <c r="S35" s="197">
        <v>6.48</v>
      </c>
      <c r="T35" s="197">
        <v>0</v>
      </c>
      <c r="U35" s="197">
        <v>281.74</v>
      </c>
      <c r="V35" s="197">
        <v>3.41</v>
      </c>
      <c r="W35" s="197">
        <v>10.43</v>
      </c>
      <c r="X35" s="197">
        <v>36.22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42.59</v>
      </c>
      <c r="AF35" s="197">
        <v>0</v>
      </c>
      <c r="AG35" s="197">
        <v>0</v>
      </c>
      <c r="AH35" s="197">
        <v>0</v>
      </c>
      <c r="AI35" s="197">
        <v>57.6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68.33</v>
      </c>
      <c r="AQ35" s="197">
        <v>18.829999999999998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159.53</v>
      </c>
      <c r="L36" s="197">
        <v>42.04</v>
      </c>
      <c r="M36" s="197">
        <v>0</v>
      </c>
      <c r="N36" s="197">
        <v>29</v>
      </c>
      <c r="O36" s="197">
        <v>48.7</v>
      </c>
      <c r="P36" s="197">
        <v>66.739999999999995</v>
      </c>
      <c r="Q36" s="197">
        <v>4.91</v>
      </c>
      <c r="R36" s="197">
        <v>5.2</v>
      </c>
      <c r="S36" s="197">
        <v>6.48</v>
      </c>
      <c r="T36" s="197">
        <v>0</v>
      </c>
      <c r="U36" s="197">
        <v>281.74</v>
      </c>
      <c r="V36" s="197">
        <v>3.41</v>
      </c>
      <c r="W36" s="197">
        <v>10.43</v>
      </c>
      <c r="X36" s="197">
        <v>36.22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42.59</v>
      </c>
      <c r="AF36" s="197">
        <v>0</v>
      </c>
      <c r="AG36" s="197">
        <v>0</v>
      </c>
      <c r="AH36" s="197">
        <v>0</v>
      </c>
      <c r="AI36" s="197">
        <v>57.6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68.33</v>
      </c>
      <c r="AQ36" s="197">
        <v>18.829999999999998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159.53</v>
      </c>
      <c r="L37" s="197">
        <v>42.04</v>
      </c>
      <c r="M37" s="197">
        <v>0</v>
      </c>
      <c r="N37" s="197">
        <v>29</v>
      </c>
      <c r="O37" s="197">
        <v>48.7</v>
      </c>
      <c r="P37" s="197">
        <v>66.739999999999995</v>
      </c>
      <c r="Q37" s="197">
        <v>4.91</v>
      </c>
      <c r="R37" s="197">
        <v>5.2</v>
      </c>
      <c r="S37" s="197">
        <v>6.48</v>
      </c>
      <c r="T37" s="197">
        <v>0</v>
      </c>
      <c r="U37" s="197">
        <v>281.74</v>
      </c>
      <c r="V37" s="197">
        <v>3.41</v>
      </c>
      <c r="W37" s="197">
        <v>10.43</v>
      </c>
      <c r="X37" s="197">
        <v>36.22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42.59</v>
      </c>
      <c r="AF37" s="197">
        <v>0</v>
      </c>
      <c r="AG37" s="197">
        <v>0</v>
      </c>
      <c r="AH37" s="197">
        <v>0</v>
      </c>
      <c r="AI37" s="197">
        <v>57.6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68.33</v>
      </c>
      <c r="AQ37" s="197">
        <v>18.829999999999998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159.53</v>
      </c>
      <c r="L38" s="197">
        <v>42.04</v>
      </c>
      <c r="M38" s="197">
        <v>0</v>
      </c>
      <c r="N38" s="197">
        <v>29</v>
      </c>
      <c r="O38" s="197">
        <v>48.7</v>
      </c>
      <c r="P38" s="197">
        <v>66.739999999999995</v>
      </c>
      <c r="Q38" s="197">
        <v>4.91</v>
      </c>
      <c r="R38" s="197">
        <v>5.2</v>
      </c>
      <c r="S38" s="197">
        <v>6.48</v>
      </c>
      <c r="T38" s="197">
        <v>0</v>
      </c>
      <c r="U38" s="197">
        <v>281.74</v>
      </c>
      <c r="V38" s="197">
        <v>3.41</v>
      </c>
      <c r="W38" s="197">
        <v>10.43</v>
      </c>
      <c r="X38" s="197">
        <v>36.22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42.59</v>
      </c>
      <c r="AF38" s="197">
        <v>0</v>
      </c>
      <c r="AG38" s="197">
        <v>0</v>
      </c>
      <c r="AH38" s="197">
        <v>0</v>
      </c>
      <c r="AI38" s="197">
        <v>57.6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68.33</v>
      </c>
      <c r="AQ38" s="197">
        <v>18.829999999999998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120.84</v>
      </c>
      <c r="L39" s="197">
        <v>42.04</v>
      </c>
      <c r="M39" s="197">
        <v>0</v>
      </c>
      <c r="N39" s="197">
        <v>29</v>
      </c>
      <c r="O39" s="197">
        <v>48.7</v>
      </c>
      <c r="P39" s="197">
        <v>66.739999999999995</v>
      </c>
      <c r="Q39" s="197">
        <v>1.93</v>
      </c>
      <c r="R39" s="197">
        <v>5.2</v>
      </c>
      <c r="S39" s="197">
        <v>2.9</v>
      </c>
      <c r="T39" s="197">
        <v>0</v>
      </c>
      <c r="U39" s="197">
        <v>282.64999999999998</v>
      </c>
      <c r="V39" s="197">
        <v>3.41</v>
      </c>
      <c r="W39" s="197">
        <v>10.43</v>
      </c>
      <c r="X39" s="197">
        <v>37.47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42.75</v>
      </c>
      <c r="AF39" s="197">
        <v>0</v>
      </c>
      <c r="AG39" s="197">
        <v>0</v>
      </c>
      <c r="AH39" s="197">
        <v>0</v>
      </c>
      <c r="AI39" s="197">
        <v>57.6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68.27</v>
      </c>
      <c r="AQ39" s="197">
        <v>18.829999999999998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120.84</v>
      </c>
      <c r="L40" s="197">
        <v>42.04</v>
      </c>
      <c r="M40" s="197">
        <v>0</v>
      </c>
      <c r="N40" s="197">
        <v>29</v>
      </c>
      <c r="O40" s="197">
        <v>48.7</v>
      </c>
      <c r="P40" s="197">
        <v>66.739999999999995</v>
      </c>
      <c r="Q40" s="197">
        <v>1.93</v>
      </c>
      <c r="R40" s="197">
        <v>5.2</v>
      </c>
      <c r="S40" s="197">
        <v>2.9</v>
      </c>
      <c r="T40" s="197">
        <v>0</v>
      </c>
      <c r="U40" s="197">
        <v>282.68</v>
      </c>
      <c r="V40" s="197">
        <v>3.41</v>
      </c>
      <c r="W40" s="197">
        <v>10.43</v>
      </c>
      <c r="X40" s="197">
        <v>36.22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42.75</v>
      </c>
      <c r="AF40" s="197">
        <v>0</v>
      </c>
      <c r="AG40" s="197">
        <v>0</v>
      </c>
      <c r="AH40" s="197">
        <v>0</v>
      </c>
      <c r="AI40" s="197">
        <v>57.6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68.27</v>
      </c>
      <c r="AQ40" s="197">
        <v>18.829999999999998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101.5</v>
      </c>
      <c r="L41" s="197">
        <v>20.3</v>
      </c>
      <c r="M41" s="197">
        <v>0</v>
      </c>
      <c r="N41" s="197">
        <v>29</v>
      </c>
      <c r="O41" s="197">
        <v>48.7</v>
      </c>
      <c r="P41" s="197">
        <v>66.739999999999995</v>
      </c>
      <c r="Q41" s="197">
        <v>1.93</v>
      </c>
      <c r="R41" s="197">
        <v>5.2</v>
      </c>
      <c r="S41" s="197">
        <v>2.9</v>
      </c>
      <c r="T41" s="197">
        <v>0</v>
      </c>
      <c r="U41" s="197">
        <v>282.68</v>
      </c>
      <c r="V41" s="197">
        <v>3.41</v>
      </c>
      <c r="W41" s="197">
        <v>10.43</v>
      </c>
      <c r="X41" s="197">
        <v>36.22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42.75</v>
      </c>
      <c r="AF41" s="197">
        <v>0</v>
      </c>
      <c r="AG41" s="197">
        <v>0</v>
      </c>
      <c r="AH41" s="197">
        <v>0</v>
      </c>
      <c r="AI41" s="197">
        <v>57.6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70.680000000000007</v>
      </c>
      <c r="AQ41" s="197">
        <v>18.829999999999998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101.5</v>
      </c>
      <c r="L42" s="197">
        <v>20.3</v>
      </c>
      <c r="M42" s="197">
        <v>0</v>
      </c>
      <c r="N42" s="197">
        <v>29</v>
      </c>
      <c r="O42" s="197">
        <v>48.7</v>
      </c>
      <c r="P42" s="197">
        <v>66.739999999999995</v>
      </c>
      <c r="Q42" s="197">
        <v>1.93</v>
      </c>
      <c r="R42" s="197">
        <v>5.2</v>
      </c>
      <c r="S42" s="197">
        <v>2.9</v>
      </c>
      <c r="T42" s="197">
        <v>0</v>
      </c>
      <c r="U42" s="197">
        <v>282.68</v>
      </c>
      <c r="V42" s="197">
        <v>3.41</v>
      </c>
      <c r="W42" s="197">
        <v>10.43</v>
      </c>
      <c r="X42" s="197">
        <v>36.22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42.75</v>
      </c>
      <c r="AF42" s="197">
        <v>0</v>
      </c>
      <c r="AG42" s="197">
        <v>0</v>
      </c>
      <c r="AH42" s="197">
        <v>0</v>
      </c>
      <c r="AI42" s="197">
        <v>57.6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68.33</v>
      </c>
      <c r="AQ42" s="197">
        <v>18.829999999999998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101.5</v>
      </c>
      <c r="L43" s="197">
        <v>20.3</v>
      </c>
      <c r="M43" s="197">
        <v>0</v>
      </c>
      <c r="N43" s="197">
        <v>29</v>
      </c>
      <c r="O43" s="197">
        <v>48.7</v>
      </c>
      <c r="P43" s="197">
        <v>66.739999999999995</v>
      </c>
      <c r="Q43" s="197">
        <v>1.93</v>
      </c>
      <c r="R43" s="197">
        <v>5.2</v>
      </c>
      <c r="S43" s="197">
        <v>2.9</v>
      </c>
      <c r="T43" s="197">
        <v>0</v>
      </c>
      <c r="U43" s="197">
        <v>282.68</v>
      </c>
      <c r="V43" s="197">
        <v>3.41</v>
      </c>
      <c r="W43" s="197">
        <v>10.43</v>
      </c>
      <c r="X43" s="197">
        <v>36.22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42.75</v>
      </c>
      <c r="AF43" s="197">
        <v>0</v>
      </c>
      <c r="AG43" s="197">
        <v>0</v>
      </c>
      <c r="AH43" s="197">
        <v>0</v>
      </c>
      <c r="AI43" s="197">
        <v>57.6</v>
      </c>
      <c r="AJ43" s="197">
        <v>0</v>
      </c>
      <c r="AK43" s="197">
        <v>0</v>
      </c>
      <c r="AL43" s="197">
        <v>0</v>
      </c>
      <c r="AM43" s="197">
        <v>2.27</v>
      </c>
      <c r="AN43" s="197">
        <v>0</v>
      </c>
      <c r="AO43">
        <v>0</v>
      </c>
      <c r="AP43" s="197">
        <v>68.33</v>
      </c>
      <c r="AQ43" s="197">
        <v>18.829999999999998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92</v>
      </c>
      <c r="L44" s="197">
        <v>20.3</v>
      </c>
      <c r="M44" s="197">
        <v>0</v>
      </c>
      <c r="N44" s="197">
        <v>29</v>
      </c>
      <c r="O44" s="197">
        <v>48.7</v>
      </c>
      <c r="P44" s="197">
        <v>66.739999999999995</v>
      </c>
      <c r="Q44" s="197">
        <v>1.93</v>
      </c>
      <c r="R44" s="197">
        <v>5.2</v>
      </c>
      <c r="S44" s="197">
        <v>2.9</v>
      </c>
      <c r="T44" s="197">
        <v>0</v>
      </c>
      <c r="U44" s="197">
        <v>282.68</v>
      </c>
      <c r="V44" s="197">
        <v>3.41</v>
      </c>
      <c r="W44" s="197">
        <v>10.43</v>
      </c>
      <c r="X44" s="197">
        <v>36.22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42.75</v>
      </c>
      <c r="AF44" s="197">
        <v>0</v>
      </c>
      <c r="AG44" s="197">
        <v>0</v>
      </c>
      <c r="AH44" s="197">
        <v>0</v>
      </c>
      <c r="AI44" s="197">
        <v>57.6</v>
      </c>
      <c r="AJ44" s="197">
        <v>0</v>
      </c>
      <c r="AK44" s="197">
        <v>0</v>
      </c>
      <c r="AL44" s="197">
        <v>0</v>
      </c>
      <c r="AM44" s="197">
        <v>2.27</v>
      </c>
      <c r="AN44" s="197">
        <v>0</v>
      </c>
      <c r="AO44">
        <v>0</v>
      </c>
      <c r="AP44" s="197">
        <v>68.33</v>
      </c>
      <c r="AQ44" s="197">
        <v>18.829999999999998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92.49</v>
      </c>
      <c r="L45" s="197">
        <v>20.3</v>
      </c>
      <c r="M45" s="197">
        <v>0</v>
      </c>
      <c r="N45" s="197">
        <v>29</v>
      </c>
      <c r="O45" s="197">
        <v>48.7</v>
      </c>
      <c r="P45" s="197">
        <v>66.739999999999995</v>
      </c>
      <c r="Q45" s="197">
        <v>1.93</v>
      </c>
      <c r="R45" s="197">
        <v>5.2</v>
      </c>
      <c r="S45" s="197">
        <v>3.13</v>
      </c>
      <c r="T45" s="197">
        <v>0</v>
      </c>
      <c r="U45" s="197">
        <v>282.68</v>
      </c>
      <c r="V45" s="197">
        <v>3.41</v>
      </c>
      <c r="W45" s="197">
        <v>10.43</v>
      </c>
      <c r="X45" s="197">
        <v>36.22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42.75</v>
      </c>
      <c r="AF45" s="197">
        <v>0</v>
      </c>
      <c r="AG45" s="197">
        <v>0</v>
      </c>
      <c r="AH45" s="197">
        <v>0</v>
      </c>
      <c r="AI45" s="197">
        <v>57.6</v>
      </c>
      <c r="AJ45" s="197">
        <v>0</v>
      </c>
      <c r="AK45" s="197">
        <v>0</v>
      </c>
      <c r="AL45" s="197">
        <v>0</v>
      </c>
      <c r="AM45" s="197">
        <v>1.48</v>
      </c>
      <c r="AN45" s="197">
        <v>0</v>
      </c>
      <c r="AO45">
        <v>0</v>
      </c>
      <c r="AP45" s="197">
        <v>68.33</v>
      </c>
      <c r="AQ45" s="197">
        <v>18.829999999999998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108.27</v>
      </c>
      <c r="L46" s="197">
        <v>20.3</v>
      </c>
      <c r="M46" s="197">
        <v>0</v>
      </c>
      <c r="N46" s="197">
        <v>29</v>
      </c>
      <c r="O46" s="197">
        <v>48.7</v>
      </c>
      <c r="P46" s="197">
        <v>66.739999999999995</v>
      </c>
      <c r="Q46" s="197">
        <v>1.93</v>
      </c>
      <c r="R46" s="197">
        <v>5.2</v>
      </c>
      <c r="S46" s="197">
        <v>3.13</v>
      </c>
      <c r="T46" s="197">
        <v>0</v>
      </c>
      <c r="U46" s="197">
        <v>282.68</v>
      </c>
      <c r="V46" s="197">
        <v>3.41</v>
      </c>
      <c r="W46" s="197">
        <v>10.43</v>
      </c>
      <c r="X46" s="197">
        <v>36.22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42.75</v>
      </c>
      <c r="AF46" s="197">
        <v>0</v>
      </c>
      <c r="AG46" s="197">
        <v>0</v>
      </c>
      <c r="AH46" s="197">
        <v>0</v>
      </c>
      <c r="AI46" s="197">
        <v>57.6</v>
      </c>
      <c r="AJ46" s="197">
        <v>0</v>
      </c>
      <c r="AK46" s="197">
        <v>0</v>
      </c>
      <c r="AL46" s="197">
        <v>0</v>
      </c>
      <c r="AM46" s="197">
        <v>1.48</v>
      </c>
      <c r="AN46" s="197">
        <v>0</v>
      </c>
      <c r="AO46">
        <v>0</v>
      </c>
      <c r="AP46" s="197">
        <v>68.33</v>
      </c>
      <c r="AQ46" s="197">
        <v>18.829999999999998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130.5</v>
      </c>
      <c r="L47" s="197">
        <v>19.329999999999998</v>
      </c>
      <c r="M47" s="197">
        <v>0</v>
      </c>
      <c r="N47" s="197">
        <v>29</v>
      </c>
      <c r="O47" s="197">
        <v>48.7</v>
      </c>
      <c r="P47" s="197">
        <v>66.739999999999995</v>
      </c>
      <c r="Q47" s="197">
        <v>1.93</v>
      </c>
      <c r="R47" s="197">
        <v>5.2</v>
      </c>
      <c r="S47" s="197">
        <v>3.3</v>
      </c>
      <c r="T47" s="197">
        <v>0</v>
      </c>
      <c r="U47" s="197">
        <v>282.68</v>
      </c>
      <c r="V47" s="197">
        <v>1.97</v>
      </c>
      <c r="W47" s="197">
        <v>10.43</v>
      </c>
      <c r="X47" s="197">
        <v>36.22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42.59</v>
      </c>
      <c r="AF47" s="197">
        <v>0</v>
      </c>
      <c r="AG47" s="197">
        <v>0</v>
      </c>
      <c r="AH47" s="197">
        <v>0</v>
      </c>
      <c r="AI47" s="197">
        <v>57.6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68.33</v>
      </c>
      <c r="AQ47" s="197">
        <v>19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116</v>
      </c>
      <c r="L48" s="197">
        <v>19.329999999999998</v>
      </c>
      <c r="M48" s="197">
        <v>0</v>
      </c>
      <c r="N48" s="197">
        <v>29</v>
      </c>
      <c r="O48" s="197">
        <v>48.7</v>
      </c>
      <c r="P48" s="197">
        <v>66.739999999999995</v>
      </c>
      <c r="Q48" s="197">
        <v>1.93</v>
      </c>
      <c r="R48" s="197">
        <v>5.2</v>
      </c>
      <c r="S48" s="197">
        <v>3.3</v>
      </c>
      <c r="T48" s="197">
        <v>0</v>
      </c>
      <c r="U48" s="197">
        <v>282.68</v>
      </c>
      <c r="V48" s="197">
        <v>1.97</v>
      </c>
      <c r="W48" s="197">
        <v>10.43</v>
      </c>
      <c r="X48" s="197">
        <v>36.22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42.59</v>
      </c>
      <c r="AF48" s="197">
        <v>0</v>
      </c>
      <c r="AG48" s="197">
        <v>0</v>
      </c>
      <c r="AH48" s="197">
        <v>0</v>
      </c>
      <c r="AI48" s="197">
        <v>57.6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68.33</v>
      </c>
      <c r="AQ48" s="197">
        <v>19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116</v>
      </c>
      <c r="L49" s="197">
        <v>19.329999999999998</v>
      </c>
      <c r="M49" s="197">
        <v>0</v>
      </c>
      <c r="N49" s="197">
        <v>29</v>
      </c>
      <c r="O49" s="197">
        <v>48.7</v>
      </c>
      <c r="P49" s="197">
        <v>66.739999999999995</v>
      </c>
      <c r="Q49" s="197">
        <v>2</v>
      </c>
      <c r="R49" s="197">
        <v>5.2</v>
      </c>
      <c r="S49" s="197">
        <v>3.3</v>
      </c>
      <c r="T49" s="197">
        <v>0</v>
      </c>
      <c r="U49" s="197">
        <v>282.68</v>
      </c>
      <c r="V49" s="197">
        <v>1.97</v>
      </c>
      <c r="W49" s="197">
        <v>10.43</v>
      </c>
      <c r="X49" s="197">
        <v>36.22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42.59</v>
      </c>
      <c r="AF49" s="197">
        <v>0</v>
      </c>
      <c r="AG49" s="197">
        <v>0</v>
      </c>
      <c r="AH49" s="197">
        <v>0</v>
      </c>
      <c r="AI49" s="197">
        <v>57.6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70.680000000000007</v>
      </c>
      <c r="AQ49" s="197">
        <v>19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116</v>
      </c>
      <c r="L50" s="197">
        <v>19.329999999999998</v>
      </c>
      <c r="M50" s="197">
        <v>0</v>
      </c>
      <c r="N50" s="197">
        <v>29</v>
      </c>
      <c r="O50" s="197">
        <v>48.7</v>
      </c>
      <c r="P50" s="197">
        <v>66.739999999999995</v>
      </c>
      <c r="Q50" s="197">
        <v>1.93</v>
      </c>
      <c r="R50" s="197">
        <v>5.2</v>
      </c>
      <c r="S50" s="197">
        <v>2.9</v>
      </c>
      <c r="T50" s="197">
        <v>0</v>
      </c>
      <c r="U50" s="197">
        <v>282.68</v>
      </c>
      <c r="V50" s="197">
        <v>1.97</v>
      </c>
      <c r="W50" s="197">
        <v>10.43</v>
      </c>
      <c r="X50" s="197">
        <v>36.22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42.59</v>
      </c>
      <c r="AF50" s="197">
        <v>0</v>
      </c>
      <c r="AG50" s="197">
        <v>0</v>
      </c>
      <c r="AH50" s="197">
        <v>0</v>
      </c>
      <c r="AI50" s="197">
        <v>57.6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68.33</v>
      </c>
      <c r="AQ50" s="197">
        <v>19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159.53</v>
      </c>
      <c r="L51" s="197">
        <v>42.04</v>
      </c>
      <c r="M51" s="197">
        <v>0</v>
      </c>
      <c r="N51" s="197">
        <v>29</v>
      </c>
      <c r="O51" s="197">
        <v>48.7</v>
      </c>
      <c r="P51" s="197">
        <v>66.739999999999995</v>
      </c>
      <c r="Q51" s="197">
        <v>4.72</v>
      </c>
      <c r="R51" s="197">
        <v>5.2</v>
      </c>
      <c r="S51" s="197">
        <v>6.48</v>
      </c>
      <c r="T51" s="197">
        <v>0</v>
      </c>
      <c r="U51" s="197">
        <v>282.68</v>
      </c>
      <c r="V51" s="197">
        <v>1.97</v>
      </c>
      <c r="W51" s="197">
        <v>10.43</v>
      </c>
      <c r="X51" s="197">
        <v>36.22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42.59</v>
      </c>
      <c r="AF51" s="197">
        <v>0</v>
      </c>
      <c r="AG51" s="197">
        <v>0</v>
      </c>
      <c r="AH51" s="197">
        <v>0</v>
      </c>
      <c r="AI51" s="197">
        <v>57.6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68.33</v>
      </c>
      <c r="AQ51" s="197">
        <v>19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159.53</v>
      </c>
      <c r="L52" s="197">
        <v>42.04</v>
      </c>
      <c r="M52" s="197">
        <v>0</v>
      </c>
      <c r="N52" s="197">
        <v>29</v>
      </c>
      <c r="O52" s="197">
        <v>48.7</v>
      </c>
      <c r="P52" s="197">
        <v>66.739999999999995</v>
      </c>
      <c r="Q52" s="197">
        <v>4.91</v>
      </c>
      <c r="R52" s="197">
        <v>5.2</v>
      </c>
      <c r="S52" s="197">
        <v>6.48</v>
      </c>
      <c r="T52" s="197">
        <v>0</v>
      </c>
      <c r="U52" s="197">
        <v>282.68</v>
      </c>
      <c r="V52" s="197">
        <v>1.97</v>
      </c>
      <c r="W52" s="197">
        <v>10.43</v>
      </c>
      <c r="X52" s="197">
        <v>36.22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42.59</v>
      </c>
      <c r="AF52" s="197">
        <v>0</v>
      </c>
      <c r="AG52" s="197">
        <v>0</v>
      </c>
      <c r="AH52" s="197">
        <v>0</v>
      </c>
      <c r="AI52" s="197">
        <v>57.6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68.33</v>
      </c>
      <c r="AQ52" s="197">
        <v>19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159.53</v>
      </c>
      <c r="L53" s="197">
        <v>42.04</v>
      </c>
      <c r="M53" s="197">
        <v>0</v>
      </c>
      <c r="N53" s="197">
        <v>30</v>
      </c>
      <c r="O53" s="197">
        <v>48.7</v>
      </c>
      <c r="P53" s="197">
        <v>51.29</v>
      </c>
      <c r="Q53" s="197">
        <v>4.91</v>
      </c>
      <c r="R53" s="197">
        <v>5.2</v>
      </c>
      <c r="S53" s="197">
        <v>6.48</v>
      </c>
      <c r="T53" s="197">
        <v>0</v>
      </c>
      <c r="U53" s="197">
        <v>282.68</v>
      </c>
      <c r="V53" s="197">
        <v>1.9</v>
      </c>
      <c r="W53" s="197">
        <v>10.88</v>
      </c>
      <c r="X53" s="197">
        <v>36.22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42.59</v>
      </c>
      <c r="AF53" s="197">
        <v>0</v>
      </c>
      <c r="AG53" s="197">
        <v>0</v>
      </c>
      <c r="AH53" s="197">
        <v>0</v>
      </c>
      <c r="AI53" s="197">
        <v>57.6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68.33</v>
      </c>
      <c r="AQ53" s="197">
        <v>19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159.53</v>
      </c>
      <c r="L54" s="197">
        <v>42.04</v>
      </c>
      <c r="M54" s="197">
        <v>0</v>
      </c>
      <c r="N54" s="197">
        <v>30</v>
      </c>
      <c r="O54" s="197">
        <v>48.7</v>
      </c>
      <c r="P54" s="197">
        <v>51.29</v>
      </c>
      <c r="Q54" s="197">
        <v>4.91</v>
      </c>
      <c r="R54" s="197">
        <v>5.2</v>
      </c>
      <c r="S54" s="197">
        <v>6.48</v>
      </c>
      <c r="T54" s="197">
        <v>0</v>
      </c>
      <c r="U54" s="197">
        <v>282.68</v>
      </c>
      <c r="V54" s="197">
        <v>1.9</v>
      </c>
      <c r="W54" s="197">
        <v>10.88</v>
      </c>
      <c r="X54" s="197">
        <v>36.22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42.59</v>
      </c>
      <c r="AF54" s="197">
        <v>0</v>
      </c>
      <c r="AG54" s="197">
        <v>0</v>
      </c>
      <c r="AH54" s="197">
        <v>0</v>
      </c>
      <c r="AI54" s="197">
        <v>57.6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68.33</v>
      </c>
      <c r="AQ54" s="197">
        <v>19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159.53</v>
      </c>
      <c r="L55" s="197">
        <v>42.04</v>
      </c>
      <c r="M55" s="197">
        <v>0</v>
      </c>
      <c r="N55" s="197">
        <v>29</v>
      </c>
      <c r="O55" s="197">
        <v>48.7</v>
      </c>
      <c r="P55" s="197">
        <v>49.58</v>
      </c>
      <c r="Q55" s="197">
        <v>4.91</v>
      </c>
      <c r="R55" s="197">
        <v>5.2</v>
      </c>
      <c r="S55" s="197">
        <v>6.48</v>
      </c>
      <c r="T55" s="197">
        <v>0</v>
      </c>
      <c r="U55" s="197">
        <v>282.68</v>
      </c>
      <c r="V55" s="197">
        <v>1.9</v>
      </c>
      <c r="W55" s="197">
        <v>10.88</v>
      </c>
      <c r="X55" s="197">
        <v>36.22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42.59</v>
      </c>
      <c r="AF55" s="197">
        <v>0</v>
      </c>
      <c r="AG55" s="197">
        <v>0</v>
      </c>
      <c r="AH55" s="197">
        <v>0</v>
      </c>
      <c r="AI55" s="197">
        <v>57.6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68.989999999999995</v>
      </c>
      <c r="AQ55" s="197">
        <v>19.12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159.53</v>
      </c>
      <c r="L56" s="197">
        <v>42.04</v>
      </c>
      <c r="M56" s="197">
        <v>0</v>
      </c>
      <c r="N56" s="197">
        <v>29</v>
      </c>
      <c r="O56" s="197">
        <v>48.7</v>
      </c>
      <c r="P56" s="197">
        <v>49.58</v>
      </c>
      <c r="Q56" s="197">
        <v>4.91</v>
      </c>
      <c r="R56" s="197">
        <v>5.2</v>
      </c>
      <c r="S56" s="197">
        <v>6.48</v>
      </c>
      <c r="T56" s="197">
        <v>0</v>
      </c>
      <c r="U56" s="197">
        <v>282.68</v>
      </c>
      <c r="V56" s="197">
        <v>1.9</v>
      </c>
      <c r="W56" s="197">
        <v>10.88</v>
      </c>
      <c r="X56" s="197">
        <v>36.22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42.59</v>
      </c>
      <c r="AF56" s="197">
        <v>0</v>
      </c>
      <c r="AG56" s="197">
        <v>0</v>
      </c>
      <c r="AH56" s="197">
        <v>0</v>
      </c>
      <c r="AI56" s="197">
        <v>57.6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68.989999999999995</v>
      </c>
      <c r="AQ56" s="197">
        <v>19.12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159.53</v>
      </c>
      <c r="L57" s="197">
        <v>42.04</v>
      </c>
      <c r="M57" s="197">
        <v>0</v>
      </c>
      <c r="N57" s="197">
        <v>29</v>
      </c>
      <c r="O57" s="197">
        <v>48.7</v>
      </c>
      <c r="P57" s="197">
        <v>49.46</v>
      </c>
      <c r="Q57" s="197">
        <v>4.91</v>
      </c>
      <c r="R57" s="197">
        <v>5.2</v>
      </c>
      <c r="S57" s="197">
        <v>6.48</v>
      </c>
      <c r="T57" s="197">
        <v>0</v>
      </c>
      <c r="U57" s="197">
        <v>282.68</v>
      </c>
      <c r="V57" s="197">
        <v>1.9</v>
      </c>
      <c r="W57" s="197">
        <v>10.7</v>
      </c>
      <c r="X57" s="197">
        <v>36.22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42.59</v>
      </c>
      <c r="AF57" s="197">
        <v>0</v>
      </c>
      <c r="AG57" s="197">
        <v>0</v>
      </c>
      <c r="AH57" s="197">
        <v>0</v>
      </c>
      <c r="AI57" s="197">
        <v>57.6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68.33</v>
      </c>
      <c r="AQ57" s="197">
        <v>18.829999999999998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159.53</v>
      </c>
      <c r="L58" s="197">
        <v>42.04</v>
      </c>
      <c r="M58" s="197">
        <v>0</v>
      </c>
      <c r="N58" s="197">
        <v>29</v>
      </c>
      <c r="O58" s="197">
        <v>48.7</v>
      </c>
      <c r="P58" s="197">
        <v>49.58</v>
      </c>
      <c r="Q58" s="197">
        <v>4.91</v>
      </c>
      <c r="R58" s="197">
        <v>5.2</v>
      </c>
      <c r="S58" s="197">
        <v>6.48</v>
      </c>
      <c r="T58" s="197">
        <v>0</v>
      </c>
      <c r="U58" s="197">
        <v>282.68</v>
      </c>
      <c r="V58" s="197">
        <v>1.9</v>
      </c>
      <c r="W58" s="197">
        <v>10.7</v>
      </c>
      <c r="X58" s="197">
        <v>36.22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42.59</v>
      </c>
      <c r="AF58" s="197">
        <v>0</v>
      </c>
      <c r="AG58" s="197">
        <v>0</v>
      </c>
      <c r="AH58" s="197">
        <v>0</v>
      </c>
      <c r="AI58" s="197">
        <v>57.6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68.33</v>
      </c>
      <c r="AQ58" s="197">
        <v>18.829999999999998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159.53</v>
      </c>
      <c r="L59" s="197">
        <v>42.04</v>
      </c>
      <c r="M59" s="197">
        <v>0</v>
      </c>
      <c r="N59" s="197">
        <v>29</v>
      </c>
      <c r="O59" s="197">
        <v>48.7</v>
      </c>
      <c r="P59" s="197">
        <v>48.87</v>
      </c>
      <c r="Q59" s="197">
        <v>4.91</v>
      </c>
      <c r="R59" s="197">
        <v>5.2</v>
      </c>
      <c r="S59" s="197">
        <v>6.59</v>
      </c>
      <c r="T59" s="197">
        <v>0</v>
      </c>
      <c r="U59" s="197">
        <v>281.74</v>
      </c>
      <c r="V59" s="197">
        <v>1.9</v>
      </c>
      <c r="W59" s="197">
        <v>10.7</v>
      </c>
      <c r="X59" s="197">
        <v>36.22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42.59</v>
      </c>
      <c r="AF59" s="197">
        <v>0</v>
      </c>
      <c r="AG59" s="197">
        <v>0</v>
      </c>
      <c r="AH59" s="197">
        <v>0</v>
      </c>
      <c r="AI59" s="197">
        <v>57.6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68.33</v>
      </c>
      <c r="AQ59" s="197">
        <v>18.829999999999998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159.53</v>
      </c>
      <c r="L60" s="197">
        <v>42.04</v>
      </c>
      <c r="M60" s="197">
        <v>0</v>
      </c>
      <c r="N60" s="197">
        <v>29</v>
      </c>
      <c r="O60" s="197">
        <v>48.7</v>
      </c>
      <c r="P60" s="197">
        <v>48.87</v>
      </c>
      <c r="Q60" s="197">
        <v>4.91</v>
      </c>
      <c r="R60" s="197">
        <v>5.2</v>
      </c>
      <c r="S60" s="197">
        <v>6.48</v>
      </c>
      <c r="T60" s="197">
        <v>0</v>
      </c>
      <c r="U60" s="197">
        <v>281.74</v>
      </c>
      <c r="V60" s="197">
        <v>1.9</v>
      </c>
      <c r="W60" s="197">
        <v>10.7</v>
      </c>
      <c r="X60" s="197">
        <v>36.22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42.59</v>
      </c>
      <c r="AF60" s="197">
        <v>0</v>
      </c>
      <c r="AG60" s="197">
        <v>0</v>
      </c>
      <c r="AH60" s="197">
        <v>0</v>
      </c>
      <c r="AI60" s="197">
        <v>57.6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68.33</v>
      </c>
      <c r="AQ60" s="197">
        <v>18.829999999999998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159.53</v>
      </c>
      <c r="L61" s="197">
        <v>42.04</v>
      </c>
      <c r="M61" s="197">
        <v>0</v>
      </c>
      <c r="N61" s="197">
        <v>29</v>
      </c>
      <c r="O61" s="197">
        <v>48.7</v>
      </c>
      <c r="P61" s="197">
        <v>48.87</v>
      </c>
      <c r="Q61" s="197">
        <v>4.91</v>
      </c>
      <c r="R61" s="197">
        <v>5.2</v>
      </c>
      <c r="S61" s="197">
        <v>6.48</v>
      </c>
      <c r="T61" s="197">
        <v>0</v>
      </c>
      <c r="U61" s="197">
        <v>281.74</v>
      </c>
      <c r="V61" s="197">
        <v>1.98</v>
      </c>
      <c r="W61" s="197">
        <v>10.7</v>
      </c>
      <c r="X61" s="197">
        <v>36.22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42.59</v>
      </c>
      <c r="AF61" s="197">
        <v>0</v>
      </c>
      <c r="AG61" s="197">
        <v>0</v>
      </c>
      <c r="AH61" s="197">
        <v>0</v>
      </c>
      <c r="AI61" s="197">
        <v>57.6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68.33</v>
      </c>
      <c r="AQ61" s="197">
        <v>18.829999999999998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159.53</v>
      </c>
      <c r="L62" s="197">
        <v>42.04</v>
      </c>
      <c r="M62" s="197">
        <v>0</v>
      </c>
      <c r="N62" s="197">
        <v>29</v>
      </c>
      <c r="O62" s="197">
        <v>48.7</v>
      </c>
      <c r="P62" s="197">
        <v>48.87</v>
      </c>
      <c r="Q62" s="197">
        <v>4.91</v>
      </c>
      <c r="R62" s="197">
        <v>5.2</v>
      </c>
      <c r="S62" s="197">
        <v>6.48</v>
      </c>
      <c r="T62" s="197">
        <v>0</v>
      </c>
      <c r="U62" s="197">
        <v>281.74</v>
      </c>
      <c r="V62" s="197">
        <v>2.02</v>
      </c>
      <c r="W62" s="197">
        <v>10.7</v>
      </c>
      <c r="X62" s="197">
        <v>36.22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42.59</v>
      </c>
      <c r="AF62" s="197">
        <v>0</v>
      </c>
      <c r="AG62" s="197">
        <v>0</v>
      </c>
      <c r="AH62" s="197">
        <v>0</v>
      </c>
      <c r="AI62" s="197">
        <v>57.6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68.33</v>
      </c>
      <c r="AQ62" s="197">
        <v>18.829999999999998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159.53</v>
      </c>
      <c r="L63" s="197">
        <v>42.04</v>
      </c>
      <c r="M63" s="197">
        <v>0</v>
      </c>
      <c r="N63" s="197">
        <v>29</v>
      </c>
      <c r="O63" s="197">
        <v>48.7</v>
      </c>
      <c r="P63" s="197">
        <v>48.87</v>
      </c>
      <c r="Q63" s="197">
        <v>4.91</v>
      </c>
      <c r="R63" s="197">
        <v>5.2</v>
      </c>
      <c r="S63" s="197">
        <v>6.48</v>
      </c>
      <c r="T63" s="197">
        <v>0</v>
      </c>
      <c r="U63" s="197">
        <v>281.74</v>
      </c>
      <c r="V63" s="197">
        <v>2.02</v>
      </c>
      <c r="W63" s="197">
        <v>10.7</v>
      </c>
      <c r="X63" s="197">
        <v>36.22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42.59</v>
      </c>
      <c r="AF63" s="197">
        <v>0</v>
      </c>
      <c r="AG63" s="197">
        <v>0</v>
      </c>
      <c r="AH63" s="197">
        <v>0</v>
      </c>
      <c r="AI63" s="197">
        <v>57.6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68.33</v>
      </c>
      <c r="AQ63" s="197">
        <v>18.829999999999998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159.53</v>
      </c>
      <c r="L64" s="197">
        <v>42.04</v>
      </c>
      <c r="M64" s="197">
        <v>0</v>
      </c>
      <c r="N64" s="197">
        <v>29</v>
      </c>
      <c r="O64" s="197">
        <v>48.7</v>
      </c>
      <c r="P64" s="197">
        <v>48.87</v>
      </c>
      <c r="Q64" s="197">
        <v>4.91</v>
      </c>
      <c r="R64" s="197">
        <v>5.2</v>
      </c>
      <c r="S64" s="197">
        <v>6.48</v>
      </c>
      <c r="T64" s="197">
        <v>0</v>
      </c>
      <c r="U64" s="197">
        <v>281.74</v>
      </c>
      <c r="V64" s="197">
        <v>2.02</v>
      </c>
      <c r="W64" s="197">
        <v>10.7</v>
      </c>
      <c r="X64" s="197">
        <v>36.22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42.59</v>
      </c>
      <c r="AF64" s="197">
        <v>0</v>
      </c>
      <c r="AG64" s="197">
        <v>0</v>
      </c>
      <c r="AH64" s="197">
        <v>0</v>
      </c>
      <c r="AI64" s="197">
        <v>57.6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68.33</v>
      </c>
      <c r="AQ64" s="197">
        <v>18.829999999999998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159.53</v>
      </c>
      <c r="L65" s="197">
        <v>42.04</v>
      </c>
      <c r="M65" s="197">
        <v>0</v>
      </c>
      <c r="N65" s="197">
        <v>29</v>
      </c>
      <c r="O65" s="197">
        <v>48.7</v>
      </c>
      <c r="P65" s="197">
        <v>48.87</v>
      </c>
      <c r="Q65" s="197">
        <v>4.91</v>
      </c>
      <c r="R65" s="197">
        <v>5.2</v>
      </c>
      <c r="S65" s="197">
        <v>6.48</v>
      </c>
      <c r="T65" s="197">
        <v>0</v>
      </c>
      <c r="U65" s="197">
        <v>281.74</v>
      </c>
      <c r="V65" s="197">
        <v>2.59</v>
      </c>
      <c r="W65" s="197">
        <v>10.43</v>
      </c>
      <c r="X65" s="197">
        <v>36.22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42.59</v>
      </c>
      <c r="AF65" s="197">
        <v>0</v>
      </c>
      <c r="AG65" s="197">
        <v>0</v>
      </c>
      <c r="AH65" s="197">
        <v>0</v>
      </c>
      <c r="AI65" s="197">
        <v>57.6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68.33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159.53</v>
      </c>
      <c r="L66" s="197">
        <v>42.04</v>
      </c>
      <c r="M66" s="197">
        <v>0</v>
      </c>
      <c r="N66" s="197">
        <v>29</v>
      </c>
      <c r="O66" s="197">
        <v>48.7</v>
      </c>
      <c r="P66" s="197">
        <v>48.87</v>
      </c>
      <c r="Q66" s="197">
        <v>4.91</v>
      </c>
      <c r="R66" s="197">
        <v>5.2</v>
      </c>
      <c r="S66" s="197">
        <v>6.48</v>
      </c>
      <c r="T66" s="197">
        <v>0</v>
      </c>
      <c r="U66" s="197">
        <v>281.74</v>
      </c>
      <c r="V66" s="197">
        <v>3.07</v>
      </c>
      <c r="W66" s="197">
        <v>10.43</v>
      </c>
      <c r="X66" s="197">
        <v>36.22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42.59</v>
      </c>
      <c r="AF66" s="197">
        <v>0</v>
      </c>
      <c r="AG66" s="197">
        <v>0</v>
      </c>
      <c r="AH66" s="197">
        <v>0</v>
      </c>
      <c r="AI66" s="197">
        <v>57.6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68.33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159.53</v>
      </c>
      <c r="L67" s="197">
        <v>42.04</v>
      </c>
      <c r="M67" s="197">
        <v>0</v>
      </c>
      <c r="N67" s="197">
        <v>29</v>
      </c>
      <c r="O67" s="197">
        <v>48.7</v>
      </c>
      <c r="P67" s="197">
        <v>48.87</v>
      </c>
      <c r="Q67" s="197">
        <v>4.91</v>
      </c>
      <c r="R67" s="197">
        <v>5.2</v>
      </c>
      <c r="S67" s="197">
        <v>6.48</v>
      </c>
      <c r="T67" s="197">
        <v>0</v>
      </c>
      <c r="U67" s="197">
        <v>281.74</v>
      </c>
      <c r="V67" s="197">
        <v>2.92</v>
      </c>
      <c r="W67" s="197">
        <v>10.38</v>
      </c>
      <c r="X67" s="197">
        <v>36.22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42.59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68.33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159.53</v>
      </c>
      <c r="L68" s="197">
        <v>42.04</v>
      </c>
      <c r="M68" s="197">
        <v>0</v>
      </c>
      <c r="N68" s="197">
        <v>29</v>
      </c>
      <c r="O68" s="197">
        <v>48.7</v>
      </c>
      <c r="P68" s="197">
        <v>48.87</v>
      </c>
      <c r="Q68" s="197">
        <v>4.91</v>
      </c>
      <c r="R68" s="197">
        <v>5.2</v>
      </c>
      <c r="S68" s="197">
        <v>6.48</v>
      </c>
      <c r="T68" s="197">
        <v>0</v>
      </c>
      <c r="U68" s="197">
        <v>281.74</v>
      </c>
      <c r="V68" s="197">
        <v>2.92</v>
      </c>
      <c r="W68" s="197">
        <v>10.29</v>
      </c>
      <c r="X68" s="197">
        <v>36.22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42.59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68.33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159.53</v>
      </c>
      <c r="L69" s="197">
        <v>42.04</v>
      </c>
      <c r="M69" s="197">
        <v>0</v>
      </c>
      <c r="N69" s="197">
        <v>29</v>
      </c>
      <c r="O69" s="197">
        <v>48.7</v>
      </c>
      <c r="P69" s="197">
        <v>48.87</v>
      </c>
      <c r="Q69" s="197">
        <v>4.91</v>
      </c>
      <c r="R69" s="197">
        <v>5.2</v>
      </c>
      <c r="S69" s="197">
        <v>6.48</v>
      </c>
      <c r="T69" s="197">
        <v>0</v>
      </c>
      <c r="U69" s="197">
        <v>281.74</v>
      </c>
      <c r="V69" s="197">
        <v>2.92</v>
      </c>
      <c r="W69" s="197">
        <v>10.29</v>
      </c>
      <c r="X69" s="197">
        <v>36.22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42.59</v>
      </c>
      <c r="AF69" s="197">
        <v>0</v>
      </c>
      <c r="AG69" s="197">
        <v>0</v>
      </c>
      <c r="AH69" s="197">
        <v>0</v>
      </c>
      <c r="AI69" s="197">
        <v>57.6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68.33</v>
      </c>
      <c r="AQ69" s="197">
        <v>18.829999999999998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159.53</v>
      </c>
      <c r="L70" s="197">
        <v>42.04</v>
      </c>
      <c r="M70" s="197">
        <v>0</v>
      </c>
      <c r="N70" s="197">
        <v>29</v>
      </c>
      <c r="O70" s="197">
        <v>48.7</v>
      </c>
      <c r="P70" s="197">
        <v>48.87</v>
      </c>
      <c r="Q70" s="197">
        <v>4.91</v>
      </c>
      <c r="R70" s="197">
        <v>5.2</v>
      </c>
      <c r="S70" s="197">
        <v>6.48</v>
      </c>
      <c r="T70" s="197">
        <v>0</v>
      </c>
      <c r="U70" s="197">
        <v>281.74</v>
      </c>
      <c r="V70" s="197">
        <v>2.92</v>
      </c>
      <c r="W70" s="197">
        <v>10.29</v>
      </c>
      <c r="X70" s="197">
        <v>36.22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42.59</v>
      </c>
      <c r="AF70" s="197">
        <v>0</v>
      </c>
      <c r="AG70" s="197">
        <v>0</v>
      </c>
      <c r="AH70" s="197">
        <v>0</v>
      </c>
      <c r="AI70" s="197">
        <v>57.6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68.33</v>
      </c>
      <c r="AQ70" s="197">
        <v>18.829999999999998</v>
      </c>
      <c r="AR70" s="197">
        <v>26.3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159.53</v>
      </c>
      <c r="L71" s="197">
        <v>42.04</v>
      </c>
      <c r="M71" s="197">
        <v>0</v>
      </c>
      <c r="N71" s="197">
        <v>29</v>
      </c>
      <c r="O71" s="197">
        <v>48.7</v>
      </c>
      <c r="P71" s="197">
        <v>53.78</v>
      </c>
      <c r="Q71" s="197">
        <v>4.91</v>
      </c>
      <c r="R71" s="197">
        <v>5.2</v>
      </c>
      <c r="S71" s="197">
        <v>6.48</v>
      </c>
      <c r="T71" s="197">
        <v>0</v>
      </c>
      <c r="U71" s="197">
        <v>281.74</v>
      </c>
      <c r="V71" s="197">
        <v>2.92</v>
      </c>
      <c r="W71" s="197">
        <v>10.29</v>
      </c>
      <c r="X71" s="197">
        <v>36.22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42.59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68.33</v>
      </c>
      <c r="AQ71" s="197">
        <v>18.829999999999998</v>
      </c>
      <c r="AR71" s="197">
        <v>22.58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159.53</v>
      </c>
      <c r="L72" s="197">
        <v>42.04</v>
      </c>
      <c r="M72" s="197">
        <v>0</v>
      </c>
      <c r="N72" s="197">
        <v>29</v>
      </c>
      <c r="O72" s="197">
        <v>48.7</v>
      </c>
      <c r="P72" s="197">
        <v>58.3</v>
      </c>
      <c r="Q72" s="197">
        <v>4.91</v>
      </c>
      <c r="R72" s="197">
        <v>5.2</v>
      </c>
      <c r="S72" s="197">
        <v>6.48</v>
      </c>
      <c r="T72" s="197">
        <v>0</v>
      </c>
      <c r="U72" s="197">
        <v>281.74</v>
      </c>
      <c r="V72" s="197">
        <v>2.92</v>
      </c>
      <c r="W72" s="197">
        <v>10.29</v>
      </c>
      <c r="X72" s="197">
        <v>36.22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42.59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68.33</v>
      </c>
      <c r="AQ72" s="197">
        <v>18.829999999999998</v>
      </c>
      <c r="AR72" s="197">
        <v>16.739999999999998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159.53</v>
      </c>
      <c r="L73" s="197">
        <v>42.04</v>
      </c>
      <c r="M73" s="197">
        <v>0</v>
      </c>
      <c r="N73" s="197">
        <v>29</v>
      </c>
      <c r="O73" s="197">
        <v>48.7</v>
      </c>
      <c r="P73" s="197">
        <v>59.26</v>
      </c>
      <c r="Q73" s="197">
        <v>4.91</v>
      </c>
      <c r="R73" s="197">
        <v>5.2</v>
      </c>
      <c r="S73" s="197">
        <v>6.48</v>
      </c>
      <c r="T73" s="197">
        <v>0</v>
      </c>
      <c r="U73" s="197">
        <v>281.74</v>
      </c>
      <c r="V73" s="197">
        <v>3.07</v>
      </c>
      <c r="W73" s="197">
        <v>10.29</v>
      </c>
      <c r="X73" s="197">
        <v>36.22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42.59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68.33</v>
      </c>
      <c r="AQ73" s="197">
        <v>18.829999999999998</v>
      </c>
      <c r="AR73" s="197">
        <v>9.44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159.53</v>
      </c>
      <c r="L74" s="197">
        <v>42.04</v>
      </c>
      <c r="M74" s="197">
        <v>0</v>
      </c>
      <c r="N74" s="197">
        <v>29</v>
      </c>
      <c r="O74" s="197">
        <v>48.7</v>
      </c>
      <c r="P74" s="197">
        <v>59.29</v>
      </c>
      <c r="Q74" s="197">
        <v>4.91</v>
      </c>
      <c r="R74" s="197">
        <v>5.2</v>
      </c>
      <c r="S74" s="197">
        <v>6.48</v>
      </c>
      <c r="T74" s="197">
        <v>0</v>
      </c>
      <c r="U74" s="197">
        <v>281.74</v>
      </c>
      <c r="V74" s="197">
        <v>3.07</v>
      </c>
      <c r="W74" s="197">
        <v>10.29</v>
      </c>
      <c r="X74" s="197">
        <v>36.22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42.59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68.33</v>
      </c>
      <c r="AQ74" s="197">
        <v>18.829999999999998</v>
      </c>
      <c r="AR74" s="197">
        <v>5.33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159.54</v>
      </c>
      <c r="L75" s="197">
        <v>42.04</v>
      </c>
      <c r="M75" s="197">
        <v>0</v>
      </c>
      <c r="N75" s="197">
        <v>29</v>
      </c>
      <c r="O75" s="197">
        <v>48.7</v>
      </c>
      <c r="P75" s="197">
        <v>60.31</v>
      </c>
      <c r="Q75" s="197">
        <v>4.91</v>
      </c>
      <c r="R75" s="197">
        <v>5.2</v>
      </c>
      <c r="S75" s="197">
        <v>6.48</v>
      </c>
      <c r="T75" s="197">
        <v>0</v>
      </c>
      <c r="U75" s="197">
        <v>280.22000000000003</v>
      </c>
      <c r="V75" s="197">
        <v>3.41</v>
      </c>
      <c r="W75" s="197">
        <v>10.29</v>
      </c>
      <c r="X75" s="197">
        <v>36.22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42.59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68.33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159.54</v>
      </c>
      <c r="L76" s="197">
        <v>42.04</v>
      </c>
      <c r="M76" s="197">
        <v>0</v>
      </c>
      <c r="N76" s="197">
        <v>29</v>
      </c>
      <c r="O76" s="197">
        <v>48.7</v>
      </c>
      <c r="P76" s="197">
        <v>61.06</v>
      </c>
      <c r="Q76" s="197">
        <v>4.91</v>
      </c>
      <c r="R76" s="197">
        <v>5.2</v>
      </c>
      <c r="S76" s="197">
        <v>6.48</v>
      </c>
      <c r="T76" s="197">
        <v>0</v>
      </c>
      <c r="U76" s="197">
        <v>280.22000000000003</v>
      </c>
      <c r="V76" s="197">
        <v>3.41</v>
      </c>
      <c r="W76" s="197">
        <v>10.29</v>
      </c>
      <c r="X76" s="197">
        <v>36.22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42.59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68.33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159.54</v>
      </c>
      <c r="L77" s="197">
        <v>42.04</v>
      </c>
      <c r="M77" s="197">
        <v>0</v>
      </c>
      <c r="N77" s="197">
        <v>29</v>
      </c>
      <c r="O77" s="197">
        <v>48.7</v>
      </c>
      <c r="P77" s="197">
        <v>62.1</v>
      </c>
      <c r="Q77" s="197">
        <v>4.91</v>
      </c>
      <c r="R77" s="197">
        <v>5.2</v>
      </c>
      <c r="S77" s="197">
        <v>6.48</v>
      </c>
      <c r="T77" s="197">
        <v>0</v>
      </c>
      <c r="U77" s="197">
        <v>280.22000000000003</v>
      </c>
      <c r="V77" s="197">
        <v>3.41</v>
      </c>
      <c r="W77" s="197">
        <v>10.29</v>
      </c>
      <c r="X77" s="197">
        <v>36.22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42.59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68.33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159.54</v>
      </c>
      <c r="L78" s="197">
        <v>42.04</v>
      </c>
      <c r="M78" s="197">
        <v>0</v>
      </c>
      <c r="N78" s="197">
        <v>29</v>
      </c>
      <c r="O78" s="197">
        <v>48.7</v>
      </c>
      <c r="P78" s="197">
        <v>62.86</v>
      </c>
      <c r="Q78" s="197">
        <v>4.91</v>
      </c>
      <c r="R78" s="197">
        <v>5.2</v>
      </c>
      <c r="S78" s="197">
        <v>6.48</v>
      </c>
      <c r="T78" s="197">
        <v>0</v>
      </c>
      <c r="U78" s="197">
        <v>280.22000000000003</v>
      </c>
      <c r="V78" s="197">
        <v>3.41</v>
      </c>
      <c r="W78" s="197">
        <v>10.29</v>
      </c>
      <c r="X78" s="197">
        <v>36.22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42.59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68.33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159.54</v>
      </c>
      <c r="L79" s="197">
        <v>42.04</v>
      </c>
      <c r="M79" s="197">
        <v>0</v>
      </c>
      <c r="N79" s="197">
        <v>29</v>
      </c>
      <c r="O79" s="197">
        <v>48.7</v>
      </c>
      <c r="P79" s="197">
        <v>63.36</v>
      </c>
      <c r="Q79" s="197">
        <v>4.91</v>
      </c>
      <c r="R79" s="197">
        <v>5.2</v>
      </c>
      <c r="S79" s="197">
        <v>6.48</v>
      </c>
      <c r="T79" s="197">
        <v>0</v>
      </c>
      <c r="U79" s="197">
        <v>280.22000000000003</v>
      </c>
      <c r="V79" s="197">
        <v>3.41</v>
      </c>
      <c r="W79" s="197">
        <v>10.29</v>
      </c>
      <c r="X79" s="197">
        <v>36.22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42.59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68.33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159.54</v>
      </c>
      <c r="L80" s="197">
        <v>42.04</v>
      </c>
      <c r="M80" s="197">
        <v>0</v>
      </c>
      <c r="N80" s="197">
        <v>29</v>
      </c>
      <c r="O80" s="197">
        <v>48.7</v>
      </c>
      <c r="P80" s="197">
        <v>63.74</v>
      </c>
      <c r="Q80" s="197">
        <v>4.91</v>
      </c>
      <c r="R80" s="197">
        <v>5.2</v>
      </c>
      <c r="S80" s="197">
        <v>6.48</v>
      </c>
      <c r="T80" s="197">
        <v>0</v>
      </c>
      <c r="U80" s="197">
        <v>280.22000000000003</v>
      </c>
      <c r="V80" s="197">
        <v>3.41</v>
      </c>
      <c r="W80" s="197">
        <v>10.29</v>
      </c>
      <c r="X80" s="197">
        <v>36.22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42.59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68.33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159.54</v>
      </c>
      <c r="L81" s="197">
        <v>42.04</v>
      </c>
      <c r="M81" s="197">
        <v>0</v>
      </c>
      <c r="N81" s="197">
        <v>29</v>
      </c>
      <c r="O81" s="197">
        <v>48.7</v>
      </c>
      <c r="P81" s="197">
        <v>63.76</v>
      </c>
      <c r="Q81" s="197">
        <v>4.91</v>
      </c>
      <c r="R81" s="197">
        <v>5.2</v>
      </c>
      <c r="S81" s="197">
        <v>6.48</v>
      </c>
      <c r="T81" s="197">
        <v>0</v>
      </c>
      <c r="U81" s="197">
        <v>280.22000000000003</v>
      </c>
      <c r="V81" s="197">
        <v>3.41</v>
      </c>
      <c r="W81" s="197">
        <v>10.29</v>
      </c>
      <c r="X81" s="197">
        <v>36.22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42.59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68.33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159.54</v>
      </c>
      <c r="L82" s="197">
        <v>42.04</v>
      </c>
      <c r="M82" s="197">
        <v>0</v>
      </c>
      <c r="N82" s="197">
        <v>29</v>
      </c>
      <c r="O82" s="197">
        <v>48.7</v>
      </c>
      <c r="P82" s="197">
        <v>63.76</v>
      </c>
      <c r="Q82" s="197">
        <v>4.91</v>
      </c>
      <c r="R82" s="197">
        <v>5.2</v>
      </c>
      <c r="S82" s="197">
        <v>6.48</v>
      </c>
      <c r="T82" s="197">
        <v>0</v>
      </c>
      <c r="U82" s="197">
        <v>280.22000000000003</v>
      </c>
      <c r="V82" s="197">
        <v>3.41</v>
      </c>
      <c r="W82" s="197">
        <v>10.29</v>
      </c>
      <c r="X82" s="197">
        <v>36.22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42.59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68.33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159.54</v>
      </c>
      <c r="L83" s="197">
        <v>42.04</v>
      </c>
      <c r="M83" s="197">
        <v>0</v>
      </c>
      <c r="N83" s="197">
        <v>29</v>
      </c>
      <c r="O83" s="197">
        <v>48.7</v>
      </c>
      <c r="P83" s="197">
        <v>62.88</v>
      </c>
      <c r="Q83" s="197">
        <v>4.91</v>
      </c>
      <c r="R83" s="197">
        <v>5.2</v>
      </c>
      <c r="S83" s="197">
        <v>6.48</v>
      </c>
      <c r="T83" s="197">
        <v>0</v>
      </c>
      <c r="U83" s="197">
        <v>280.22000000000003</v>
      </c>
      <c r="V83" s="197">
        <v>3.41</v>
      </c>
      <c r="W83" s="197">
        <v>10.29</v>
      </c>
      <c r="X83" s="197">
        <v>36.22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42.59</v>
      </c>
      <c r="AF83" s="197">
        <v>0</v>
      </c>
      <c r="AG83" s="197">
        <v>0</v>
      </c>
      <c r="AH83" s="197">
        <v>0</v>
      </c>
      <c r="AI83" s="197">
        <v>57.6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68.33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159.54</v>
      </c>
      <c r="L84" s="197">
        <v>42.04</v>
      </c>
      <c r="M84" s="197">
        <v>0</v>
      </c>
      <c r="N84" s="197">
        <v>29</v>
      </c>
      <c r="O84" s="197">
        <v>48.7</v>
      </c>
      <c r="P84" s="197">
        <v>62.88</v>
      </c>
      <c r="Q84" s="197">
        <v>4.91</v>
      </c>
      <c r="R84" s="197">
        <v>5.2</v>
      </c>
      <c r="S84" s="197">
        <v>6.48</v>
      </c>
      <c r="T84" s="197">
        <v>0</v>
      </c>
      <c r="U84" s="197">
        <v>280.22000000000003</v>
      </c>
      <c r="V84" s="197">
        <v>3.41</v>
      </c>
      <c r="W84" s="197">
        <v>10.29</v>
      </c>
      <c r="X84" s="197">
        <v>36.22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42.59</v>
      </c>
      <c r="AF84" s="197">
        <v>0</v>
      </c>
      <c r="AG84" s="197">
        <v>0</v>
      </c>
      <c r="AH84" s="197">
        <v>0</v>
      </c>
      <c r="AI84" s="197">
        <v>57.6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68.33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159.53</v>
      </c>
      <c r="L85" s="197">
        <v>42.04</v>
      </c>
      <c r="M85" s="197">
        <v>0</v>
      </c>
      <c r="N85" s="197">
        <v>29</v>
      </c>
      <c r="O85" s="197">
        <v>48.7</v>
      </c>
      <c r="P85" s="197">
        <v>63.36</v>
      </c>
      <c r="Q85" s="197">
        <v>4.91</v>
      </c>
      <c r="R85" s="197">
        <v>5.2</v>
      </c>
      <c r="S85" s="197">
        <v>6.48</v>
      </c>
      <c r="T85" s="197">
        <v>0</v>
      </c>
      <c r="U85" s="197">
        <v>280.22000000000003</v>
      </c>
      <c r="V85" s="197">
        <v>3.41</v>
      </c>
      <c r="W85" s="197">
        <v>10.29</v>
      </c>
      <c r="X85" s="197">
        <v>36.22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42.59</v>
      </c>
      <c r="AF85" s="197">
        <v>0</v>
      </c>
      <c r="AG85" s="197">
        <v>0</v>
      </c>
      <c r="AH85" s="197">
        <v>0</v>
      </c>
      <c r="AI85" s="197">
        <v>57.6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68.33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159.53</v>
      </c>
      <c r="L86" s="197">
        <v>42.04</v>
      </c>
      <c r="M86" s="197">
        <v>0</v>
      </c>
      <c r="N86" s="197">
        <v>29</v>
      </c>
      <c r="O86" s="197">
        <v>48.7</v>
      </c>
      <c r="P86" s="197">
        <v>63.74</v>
      </c>
      <c r="Q86" s="197">
        <v>4.91</v>
      </c>
      <c r="R86" s="197">
        <v>5.2</v>
      </c>
      <c r="S86" s="197">
        <v>6.48</v>
      </c>
      <c r="T86" s="197">
        <v>0</v>
      </c>
      <c r="U86" s="197">
        <v>280.22000000000003</v>
      </c>
      <c r="V86" s="197">
        <v>3.41</v>
      </c>
      <c r="W86" s="197">
        <v>10.29</v>
      </c>
      <c r="X86" s="197">
        <v>36.22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42.59</v>
      </c>
      <c r="AF86" s="197">
        <v>0</v>
      </c>
      <c r="AG86" s="197">
        <v>0</v>
      </c>
      <c r="AH86" s="197">
        <v>0</v>
      </c>
      <c r="AI86" s="197">
        <v>57.6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68.33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159.53</v>
      </c>
      <c r="L87" s="197">
        <v>42.04</v>
      </c>
      <c r="M87" s="197">
        <v>0</v>
      </c>
      <c r="N87" s="197">
        <v>29</v>
      </c>
      <c r="O87" s="197">
        <v>48.7</v>
      </c>
      <c r="P87" s="197">
        <v>63.41</v>
      </c>
      <c r="Q87" s="197">
        <v>4.91</v>
      </c>
      <c r="R87" s="197">
        <v>5.2</v>
      </c>
      <c r="S87" s="197">
        <v>6.48</v>
      </c>
      <c r="T87" s="197">
        <v>0</v>
      </c>
      <c r="U87" s="197">
        <v>280.22000000000003</v>
      </c>
      <c r="V87" s="197">
        <v>3.41</v>
      </c>
      <c r="W87" s="197">
        <v>10.29</v>
      </c>
      <c r="X87" s="197">
        <v>36.22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42.59</v>
      </c>
      <c r="AF87" s="197">
        <v>0</v>
      </c>
      <c r="AG87" s="197">
        <v>0</v>
      </c>
      <c r="AH87" s="197">
        <v>0</v>
      </c>
      <c r="AI87" s="197">
        <v>57.6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68.33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159.53</v>
      </c>
      <c r="L88" s="197">
        <v>42.04</v>
      </c>
      <c r="M88" s="197">
        <v>0</v>
      </c>
      <c r="N88" s="197">
        <v>29</v>
      </c>
      <c r="O88" s="197">
        <v>48.7</v>
      </c>
      <c r="P88" s="197">
        <v>63.41</v>
      </c>
      <c r="Q88" s="197">
        <v>4.91</v>
      </c>
      <c r="R88" s="197">
        <v>5.2</v>
      </c>
      <c r="S88" s="197">
        <v>6.48</v>
      </c>
      <c r="T88" s="197">
        <v>0</v>
      </c>
      <c r="U88" s="197">
        <v>280.22000000000003</v>
      </c>
      <c r="V88" s="197">
        <v>3.41</v>
      </c>
      <c r="W88" s="197">
        <v>10.29</v>
      </c>
      <c r="X88" s="197">
        <v>36.22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42.59</v>
      </c>
      <c r="AF88" s="197">
        <v>0</v>
      </c>
      <c r="AG88" s="197">
        <v>0</v>
      </c>
      <c r="AH88" s="197">
        <v>0</v>
      </c>
      <c r="AI88" s="197">
        <v>57.6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68.33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159.53</v>
      </c>
      <c r="L89" s="197">
        <v>42.04</v>
      </c>
      <c r="M89" s="197">
        <v>0</v>
      </c>
      <c r="N89" s="197">
        <v>29</v>
      </c>
      <c r="O89" s="197">
        <v>48.7</v>
      </c>
      <c r="P89" s="197">
        <v>63.41</v>
      </c>
      <c r="Q89" s="197">
        <v>4.91</v>
      </c>
      <c r="R89" s="197">
        <v>5.2</v>
      </c>
      <c r="S89" s="197">
        <v>6.48</v>
      </c>
      <c r="T89" s="197">
        <v>0</v>
      </c>
      <c r="U89" s="197">
        <v>280.22000000000003</v>
      </c>
      <c r="V89" s="197">
        <v>3.41</v>
      </c>
      <c r="W89" s="197">
        <v>10.29</v>
      </c>
      <c r="X89" s="197">
        <v>36.22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42.59</v>
      </c>
      <c r="AF89" s="197">
        <v>0</v>
      </c>
      <c r="AG89" s="197">
        <v>0</v>
      </c>
      <c r="AH89" s="197">
        <v>0</v>
      </c>
      <c r="AI89" s="197">
        <v>57.6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68.33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159.53</v>
      </c>
      <c r="L90" s="197">
        <v>42.04</v>
      </c>
      <c r="M90" s="197">
        <v>0</v>
      </c>
      <c r="N90" s="197">
        <v>29</v>
      </c>
      <c r="O90" s="197">
        <v>48.7</v>
      </c>
      <c r="P90" s="197">
        <v>63.41</v>
      </c>
      <c r="Q90" s="197">
        <v>4.91</v>
      </c>
      <c r="R90" s="197">
        <v>5.2</v>
      </c>
      <c r="S90" s="197">
        <v>6.48</v>
      </c>
      <c r="T90" s="197">
        <v>0</v>
      </c>
      <c r="U90" s="197">
        <v>280.22000000000003</v>
      </c>
      <c r="V90" s="197">
        <v>3.41</v>
      </c>
      <c r="W90" s="197">
        <v>10.29</v>
      </c>
      <c r="X90" s="197">
        <v>36.22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42.59</v>
      </c>
      <c r="AF90" s="197">
        <v>0</v>
      </c>
      <c r="AG90" s="197">
        <v>0</v>
      </c>
      <c r="AH90" s="197">
        <v>0</v>
      </c>
      <c r="AI90" s="197">
        <v>57.6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68.33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0.25</v>
      </c>
      <c r="H91" s="197">
        <v>0</v>
      </c>
      <c r="I91" s="197">
        <v>0</v>
      </c>
      <c r="J91" s="197">
        <v>0.56999999999999995</v>
      </c>
      <c r="K91" s="197">
        <v>159.53</v>
      </c>
      <c r="L91" s="197">
        <v>42.04</v>
      </c>
      <c r="M91" s="197">
        <v>0</v>
      </c>
      <c r="N91" s="197">
        <v>29</v>
      </c>
      <c r="O91" s="197">
        <v>48.7</v>
      </c>
      <c r="P91" s="197">
        <v>63.74</v>
      </c>
      <c r="Q91" s="197">
        <v>4.91</v>
      </c>
      <c r="R91" s="197">
        <v>5.2</v>
      </c>
      <c r="S91" s="197">
        <v>6.48</v>
      </c>
      <c r="T91" s="197">
        <v>0</v>
      </c>
      <c r="U91" s="197">
        <v>280.22000000000003</v>
      </c>
      <c r="V91" s="197">
        <v>3.41</v>
      </c>
      <c r="W91" s="197">
        <v>10.29</v>
      </c>
      <c r="X91" s="197">
        <v>36.22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42.59</v>
      </c>
      <c r="AF91" s="197">
        <v>0</v>
      </c>
      <c r="AG91" s="197">
        <v>0</v>
      </c>
      <c r="AH91" s="197">
        <v>0</v>
      </c>
      <c r="AI91" s="197">
        <v>57.6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68.33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0.25</v>
      </c>
      <c r="H92" s="197">
        <v>0</v>
      </c>
      <c r="I92" s="197">
        <v>0</v>
      </c>
      <c r="J92" s="197">
        <v>0.56999999999999995</v>
      </c>
      <c r="K92" s="197">
        <v>159.53</v>
      </c>
      <c r="L92" s="197">
        <v>42.04</v>
      </c>
      <c r="M92" s="197">
        <v>0</v>
      </c>
      <c r="N92" s="197">
        <v>29</v>
      </c>
      <c r="O92" s="197">
        <v>48.7</v>
      </c>
      <c r="P92" s="197">
        <v>63.76</v>
      </c>
      <c r="Q92" s="197">
        <v>4.91</v>
      </c>
      <c r="R92" s="197">
        <v>5.2</v>
      </c>
      <c r="S92" s="197">
        <v>6.48</v>
      </c>
      <c r="T92" s="197">
        <v>0</v>
      </c>
      <c r="U92" s="197">
        <v>280.22000000000003</v>
      </c>
      <c r="V92" s="197">
        <v>3.41</v>
      </c>
      <c r="W92" s="197">
        <v>10.29</v>
      </c>
      <c r="X92" s="197">
        <v>36.22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42.59</v>
      </c>
      <c r="AF92" s="197">
        <v>0</v>
      </c>
      <c r="AG92" s="197">
        <v>0</v>
      </c>
      <c r="AH92" s="197">
        <v>0</v>
      </c>
      <c r="AI92" s="197">
        <v>57.6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68.33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0.25</v>
      </c>
      <c r="H93" s="197">
        <v>0</v>
      </c>
      <c r="I93" s="197">
        <v>0</v>
      </c>
      <c r="J93" s="197">
        <v>0.56999999999999995</v>
      </c>
      <c r="K93" s="197">
        <v>159.53</v>
      </c>
      <c r="L93" s="197">
        <v>42.04</v>
      </c>
      <c r="M93" s="197">
        <v>0</v>
      </c>
      <c r="N93" s="197">
        <v>29</v>
      </c>
      <c r="O93" s="197">
        <v>48.7</v>
      </c>
      <c r="P93" s="197">
        <v>63.76</v>
      </c>
      <c r="Q93" s="197">
        <v>4.91</v>
      </c>
      <c r="R93" s="197">
        <v>5.2</v>
      </c>
      <c r="S93" s="197">
        <v>6.48</v>
      </c>
      <c r="T93" s="197">
        <v>0</v>
      </c>
      <c r="U93" s="197">
        <v>280.95999999999998</v>
      </c>
      <c r="V93" s="197">
        <v>3.41</v>
      </c>
      <c r="W93" s="197">
        <v>10.28</v>
      </c>
      <c r="X93" s="197">
        <v>36.22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42.59</v>
      </c>
      <c r="AF93" s="197">
        <v>0</v>
      </c>
      <c r="AG93" s="197">
        <v>0</v>
      </c>
      <c r="AH93" s="197">
        <v>0</v>
      </c>
      <c r="AI93" s="197">
        <v>57.6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68.33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0.25</v>
      </c>
      <c r="H94" s="197">
        <v>0</v>
      </c>
      <c r="I94" s="197">
        <v>0</v>
      </c>
      <c r="J94" s="197">
        <v>0.56999999999999995</v>
      </c>
      <c r="K94" s="197">
        <v>159.53</v>
      </c>
      <c r="L94" s="197">
        <v>42.04</v>
      </c>
      <c r="M94" s="197">
        <v>0</v>
      </c>
      <c r="N94" s="197">
        <v>29</v>
      </c>
      <c r="O94" s="197">
        <v>48.7</v>
      </c>
      <c r="P94" s="197">
        <v>63.76</v>
      </c>
      <c r="Q94" s="197">
        <v>4.91</v>
      </c>
      <c r="R94" s="197">
        <v>5.2</v>
      </c>
      <c r="S94" s="197">
        <v>6.48</v>
      </c>
      <c r="T94" s="197">
        <v>0</v>
      </c>
      <c r="U94" s="197">
        <v>280.98</v>
      </c>
      <c r="V94" s="197">
        <v>3.41</v>
      </c>
      <c r="W94" s="197">
        <v>10.28</v>
      </c>
      <c r="X94" s="197">
        <v>36.22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42.59</v>
      </c>
      <c r="AF94" s="197">
        <v>0</v>
      </c>
      <c r="AG94" s="197">
        <v>0</v>
      </c>
      <c r="AH94" s="197">
        <v>0</v>
      </c>
      <c r="AI94" s="197">
        <v>57.6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68.33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0.25</v>
      </c>
      <c r="H95" s="197">
        <v>0</v>
      </c>
      <c r="I95" s="197">
        <v>0</v>
      </c>
      <c r="J95" s="197">
        <v>0.56999999999999995</v>
      </c>
      <c r="K95" s="197">
        <v>159.53</v>
      </c>
      <c r="L95" s="197">
        <v>42.04</v>
      </c>
      <c r="M95" s="197">
        <v>0</v>
      </c>
      <c r="N95" s="197">
        <v>29</v>
      </c>
      <c r="O95" s="197">
        <v>48.7</v>
      </c>
      <c r="P95" s="197">
        <v>61.08</v>
      </c>
      <c r="Q95" s="197">
        <v>4.91</v>
      </c>
      <c r="R95" s="197">
        <v>5.2</v>
      </c>
      <c r="S95" s="197">
        <v>6.48</v>
      </c>
      <c r="T95" s="197">
        <v>0</v>
      </c>
      <c r="U95" s="197">
        <v>280.98</v>
      </c>
      <c r="V95" s="197">
        <v>3.41</v>
      </c>
      <c r="W95" s="197">
        <v>10.28</v>
      </c>
      <c r="X95" s="197">
        <v>36.22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42.59</v>
      </c>
      <c r="AF95" s="197">
        <v>0</v>
      </c>
      <c r="AG95" s="197">
        <v>0</v>
      </c>
      <c r="AH95" s="197">
        <v>0</v>
      </c>
      <c r="AI95" s="197">
        <v>57.6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68.33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0.25</v>
      </c>
      <c r="H96" s="197">
        <v>0</v>
      </c>
      <c r="I96" s="197">
        <v>0</v>
      </c>
      <c r="J96" s="197">
        <v>0.56999999999999995</v>
      </c>
      <c r="K96" s="197">
        <v>159.53</v>
      </c>
      <c r="L96" s="197">
        <v>42.04</v>
      </c>
      <c r="M96" s="197">
        <v>0</v>
      </c>
      <c r="N96" s="197">
        <v>29</v>
      </c>
      <c r="O96" s="197">
        <v>48.7</v>
      </c>
      <c r="P96" s="197">
        <v>61.08</v>
      </c>
      <c r="Q96" s="197">
        <v>4.91</v>
      </c>
      <c r="R96" s="197">
        <v>5.2</v>
      </c>
      <c r="S96" s="197">
        <v>6.48</v>
      </c>
      <c r="T96" s="197">
        <v>0</v>
      </c>
      <c r="U96" s="197">
        <v>280.98</v>
      </c>
      <c r="V96" s="197">
        <v>3.41</v>
      </c>
      <c r="W96" s="197">
        <v>10.28</v>
      </c>
      <c r="X96" s="197">
        <v>36.22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42.59</v>
      </c>
      <c r="AF96" s="197">
        <v>0</v>
      </c>
      <c r="AG96" s="197">
        <v>0</v>
      </c>
      <c r="AH96" s="197">
        <v>0</v>
      </c>
      <c r="AI96" s="197">
        <v>57.6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68.33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0.25</v>
      </c>
      <c r="H97" s="197">
        <v>0</v>
      </c>
      <c r="I97" s="197">
        <v>0</v>
      </c>
      <c r="J97" s="197">
        <v>0.56999999999999995</v>
      </c>
      <c r="K97" s="197">
        <v>159.53</v>
      </c>
      <c r="L97" s="197">
        <v>42.04</v>
      </c>
      <c r="M97" s="197">
        <v>0</v>
      </c>
      <c r="N97" s="197">
        <v>29</v>
      </c>
      <c r="O97" s="197">
        <v>48.7</v>
      </c>
      <c r="P97" s="197">
        <v>61.08</v>
      </c>
      <c r="Q97" s="197">
        <v>4.91</v>
      </c>
      <c r="R97" s="197">
        <v>5.2</v>
      </c>
      <c r="S97" s="197">
        <v>6.48</v>
      </c>
      <c r="T97" s="197">
        <v>0</v>
      </c>
      <c r="U97" s="197">
        <v>280.98</v>
      </c>
      <c r="V97" s="197">
        <v>3.41</v>
      </c>
      <c r="W97" s="197">
        <v>10.28</v>
      </c>
      <c r="X97" s="197">
        <v>36.22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42.59</v>
      </c>
      <c r="AF97" s="197">
        <v>0</v>
      </c>
      <c r="AG97" s="197">
        <v>0</v>
      </c>
      <c r="AH97" s="197">
        <v>0</v>
      </c>
      <c r="AI97" s="197">
        <v>57.6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68.33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0.25</v>
      </c>
      <c r="H98" s="197">
        <v>0</v>
      </c>
      <c r="I98" s="197">
        <v>0</v>
      </c>
      <c r="J98" s="197">
        <v>0.56999999999999995</v>
      </c>
      <c r="K98" s="197">
        <v>159.53</v>
      </c>
      <c r="L98" s="197">
        <v>42.04</v>
      </c>
      <c r="M98" s="197">
        <v>0</v>
      </c>
      <c r="N98" s="197">
        <v>29</v>
      </c>
      <c r="O98" s="197">
        <v>48.7</v>
      </c>
      <c r="P98" s="197">
        <v>61.08</v>
      </c>
      <c r="Q98" s="197">
        <v>4.91</v>
      </c>
      <c r="R98" s="197">
        <v>5.2</v>
      </c>
      <c r="S98" s="197">
        <v>6.48</v>
      </c>
      <c r="T98" s="197">
        <v>0</v>
      </c>
      <c r="U98" s="197">
        <v>280.98</v>
      </c>
      <c r="V98" s="197">
        <v>3.41</v>
      </c>
      <c r="W98" s="197">
        <v>10.28</v>
      </c>
      <c r="X98" s="197">
        <v>36.22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42.59</v>
      </c>
      <c r="AF98" s="197">
        <v>0</v>
      </c>
      <c r="AG98" s="197">
        <v>0</v>
      </c>
      <c r="AH98" s="197">
        <v>0</v>
      </c>
      <c r="AI98" s="197">
        <v>57.6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68.33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5.0000000000000001E-4</v>
      </c>
      <c r="H99">
        <f t="shared" si="0"/>
        <v>0</v>
      </c>
      <c r="I99">
        <f t="shared" si="0"/>
        <v>0</v>
      </c>
      <c r="J99">
        <f t="shared" si="0"/>
        <v>1.14E-3</v>
      </c>
      <c r="K99">
        <f t="shared" si="0"/>
        <v>3.6391300000000064</v>
      </c>
      <c r="L99">
        <f t="shared" si="0"/>
        <v>0.91451999999999933</v>
      </c>
      <c r="M99">
        <f t="shared" si="0"/>
        <v>0</v>
      </c>
      <c r="N99">
        <f t="shared" si="0"/>
        <v>0.69650000000000001</v>
      </c>
      <c r="O99">
        <f t="shared" si="0"/>
        <v>1.1687999999999978</v>
      </c>
      <c r="P99">
        <f t="shared" si="0"/>
        <v>1.4904099999999987</v>
      </c>
      <c r="Q99">
        <f t="shared" si="0"/>
        <v>9.7055000000000169E-2</v>
      </c>
      <c r="R99">
        <f t="shared" si="0"/>
        <v>0.12479999999999981</v>
      </c>
      <c r="S99">
        <f t="shared" si="0"/>
        <v>0.13090000000000018</v>
      </c>
      <c r="T99">
        <f t="shared" si="0"/>
        <v>0</v>
      </c>
      <c r="U99">
        <f t="shared" si="0"/>
        <v>6.7584675000000098</v>
      </c>
      <c r="V99">
        <f t="shared" si="0"/>
        <v>7.406500000000002E-2</v>
      </c>
      <c r="W99">
        <f t="shared" si="0"/>
        <v>0.25019749999999985</v>
      </c>
      <c r="X99">
        <f t="shared" si="0"/>
        <v>0.86959249999999844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1.0224800000000014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1.382400000000001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1.8749999999999999E-3</v>
      </c>
      <c r="AN99">
        <f t="shared" si="0"/>
        <v>0</v>
      </c>
      <c r="AO99">
        <f t="shared" si="0"/>
        <v>0</v>
      </c>
      <c r="AP99">
        <f t="shared" si="0"/>
        <v>1.6413949999999986</v>
      </c>
      <c r="AQ99">
        <f t="shared" si="0"/>
        <v>0.45240499999999934</v>
      </c>
      <c r="AR99">
        <f t="shared" si="0"/>
        <v>0.28600249999999977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</v>
      </c>
      <c r="L3" s="197">
        <v>372.83</v>
      </c>
      <c r="M3" s="197">
        <v>27.29</v>
      </c>
      <c r="N3" s="197">
        <v>35.03</v>
      </c>
      <c r="O3" s="197">
        <v>0</v>
      </c>
      <c r="P3" s="197">
        <v>41.32</v>
      </c>
      <c r="Q3" s="197">
        <v>0</v>
      </c>
      <c r="R3" s="197">
        <v>6.28</v>
      </c>
      <c r="S3" s="197">
        <v>0</v>
      </c>
      <c r="T3" s="197">
        <v>0</v>
      </c>
      <c r="U3" s="197">
        <v>61.89</v>
      </c>
      <c r="V3" s="197">
        <v>4.12</v>
      </c>
      <c r="W3" s="197">
        <v>12.6</v>
      </c>
      <c r="X3" s="197">
        <v>43.75</v>
      </c>
      <c r="Y3" s="197">
        <v>0</v>
      </c>
      <c r="Z3">
        <v>0</v>
      </c>
      <c r="AA3" s="197">
        <v>11</v>
      </c>
      <c r="AB3" s="197">
        <v>0</v>
      </c>
      <c r="AC3" s="197">
        <v>0</v>
      </c>
      <c r="AD3" s="197">
        <v>0</v>
      </c>
      <c r="AE3" s="197">
        <v>51.35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300</v>
      </c>
      <c r="AN3" s="197">
        <v>0</v>
      </c>
      <c r="AO3">
        <v>0</v>
      </c>
      <c r="AP3" s="197">
        <v>75.099999999999994</v>
      </c>
      <c r="AQ3" s="197">
        <v>22.75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</v>
      </c>
      <c r="L4" s="197">
        <v>372.83</v>
      </c>
      <c r="M4" s="197">
        <v>27.29</v>
      </c>
      <c r="N4" s="197">
        <v>35.03</v>
      </c>
      <c r="O4" s="197">
        <v>0</v>
      </c>
      <c r="P4" s="197">
        <v>41.32</v>
      </c>
      <c r="Q4" s="197">
        <v>0</v>
      </c>
      <c r="R4" s="197">
        <v>6.28</v>
      </c>
      <c r="S4" s="197">
        <v>0</v>
      </c>
      <c r="T4" s="197">
        <v>0</v>
      </c>
      <c r="U4" s="197">
        <v>61.89</v>
      </c>
      <c r="V4" s="197">
        <v>4.12</v>
      </c>
      <c r="W4" s="197">
        <v>12.61</v>
      </c>
      <c r="X4" s="197">
        <v>43.75</v>
      </c>
      <c r="Y4" s="197">
        <v>0</v>
      </c>
      <c r="Z4">
        <v>0</v>
      </c>
      <c r="AA4" s="197">
        <v>11</v>
      </c>
      <c r="AB4" s="197">
        <v>0</v>
      </c>
      <c r="AC4" s="197">
        <v>0</v>
      </c>
      <c r="AD4" s="197">
        <v>0</v>
      </c>
      <c r="AE4" s="197">
        <v>51.35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300</v>
      </c>
      <c r="AN4" s="197">
        <v>0</v>
      </c>
      <c r="AO4">
        <v>0</v>
      </c>
      <c r="AP4" s="197">
        <v>75.099999999999994</v>
      </c>
      <c r="AQ4" s="197">
        <v>22.75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</v>
      </c>
      <c r="L5" s="197">
        <v>372.83</v>
      </c>
      <c r="M5" s="197">
        <v>27.29</v>
      </c>
      <c r="N5" s="197">
        <v>35.03</v>
      </c>
      <c r="O5" s="197">
        <v>0</v>
      </c>
      <c r="P5" s="197">
        <v>41.32</v>
      </c>
      <c r="Q5" s="197">
        <v>5.92</v>
      </c>
      <c r="R5" s="197">
        <v>6.28</v>
      </c>
      <c r="S5" s="197">
        <v>7.83</v>
      </c>
      <c r="T5" s="197">
        <v>0</v>
      </c>
      <c r="U5" s="197">
        <v>61.89</v>
      </c>
      <c r="V5" s="197">
        <v>4.12</v>
      </c>
      <c r="W5" s="197">
        <v>12.61</v>
      </c>
      <c r="X5" s="197">
        <v>43.75</v>
      </c>
      <c r="Y5" s="197">
        <v>0</v>
      </c>
      <c r="Z5">
        <v>0</v>
      </c>
      <c r="AA5" s="197">
        <v>11</v>
      </c>
      <c r="AB5" s="197">
        <v>0</v>
      </c>
      <c r="AC5" s="197">
        <v>0</v>
      </c>
      <c r="AD5" s="197">
        <v>0</v>
      </c>
      <c r="AE5" s="197">
        <v>51.35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300</v>
      </c>
      <c r="AN5" s="197">
        <v>0</v>
      </c>
      <c r="AO5">
        <v>0</v>
      </c>
      <c r="AP5" s="197">
        <v>75.099999999999994</v>
      </c>
      <c r="AQ5" s="197">
        <v>22.75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</v>
      </c>
      <c r="L6" s="197">
        <v>372.83</v>
      </c>
      <c r="M6" s="197">
        <v>27.29</v>
      </c>
      <c r="N6" s="197">
        <v>35.03</v>
      </c>
      <c r="O6" s="197">
        <v>0</v>
      </c>
      <c r="P6" s="197">
        <v>41.32</v>
      </c>
      <c r="Q6" s="197">
        <v>5.92</v>
      </c>
      <c r="R6" s="197">
        <v>6.28</v>
      </c>
      <c r="S6" s="197">
        <v>7.83</v>
      </c>
      <c r="T6" s="197">
        <v>0</v>
      </c>
      <c r="U6" s="197">
        <v>61.89</v>
      </c>
      <c r="V6" s="197">
        <v>4.12</v>
      </c>
      <c r="W6" s="197">
        <v>12.61</v>
      </c>
      <c r="X6" s="197">
        <v>43.75</v>
      </c>
      <c r="Y6" s="197">
        <v>0</v>
      </c>
      <c r="Z6">
        <v>0</v>
      </c>
      <c r="AA6" s="197">
        <v>11</v>
      </c>
      <c r="AB6" s="197">
        <v>0</v>
      </c>
      <c r="AC6" s="197">
        <v>0</v>
      </c>
      <c r="AD6" s="197">
        <v>0</v>
      </c>
      <c r="AE6" s="197">
        <v>51.35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300</v>
      </c>
      <c r="AN6" s="197">
        <v>0</v>
      </c>
      <c r="AO6">
        <v>0</v>
      </c>
      <c r="AP6" s="197">
        <v>75.099999999999994</v>
      </c>
      <c r="AQ6" s="197">
        <v>22.75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</v>
      </c>
      <c r="L7" s="197">
        <v>372.83</v>
      </c>
      <c r="M7" s="197">
        <v>27.29</v>
      </c>
      <c r="N7" s="197">
        <v>35.03</v>
      </c>
      <c r="O7" s="197">
        <v>0</v>
      </c>
      <c r="P7" s="197">
        <v>41.32</v>
      </c>
      <c r="Q7" s="197">
        <v>5.92</v>
      </c>
      <c r="R7" s="197">
        <v>6.28</v>
      </c>
      <c r="S7" s="197">
        <v>7.83</v>
      </c>
      <c r="T7" s="197">
        <v>0</v>
      </c>
      <c r="U7" s="197">
        <v>61.89</v>
      </c>
      <c r="V7" s="197">
        <v>4.12</v>
      </c>
      <c r="W7" s="197">
        <v>12.61</v>
      </c>
      <c r="X7" s="197">
        <v>43.75</v>
      </c>
      <c r="Y7" s="197">
        <v>0</v>
      </c>
      <c r="Z7">
        <v>0</v>
      </c>
      <c r="AA7" s="197">
        <v>11</v>
      </c>
      <c r="AB7" s="197">
        <v>0</v>
      </c>
      <c r="AC7" s="197">
        <v>0</v>
      </c>
      <c r="AD7" s="197">
        <v>0</v>
      </c>
      <c r="AE7" s="197">
        <v>51.35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300</v>
      </c>
      <c r="AN7" s="197">
        <v>0</v>
      </c>
      <c r="AO7">
        <v>0</v>
      </c>
      <c r="AP7" s="197">
        <v>75.099999999999994</v>
      </c>
      <c r="AQ7" s="197">
        <v>22.75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</v>
      </c>
      <c r="L8" s="197">
        <v>372.83</v>
      </c>
      <c r="M8" s="197">
        <v>27.29</v>
      </c>
      <c r="N8" s="197">
        <v>35.03</v>
      </c>
      <c r="O8" s="197">
        <v>0</v>
      </c>
      <c r="P8" s="197">
        <v>41.32</v>
      </c>
      <c r="Q8" s="197">
        <v>5.92</v>
      </c>
      <c r="R8" s="197">
        <v>6.28</v>
      </c>
      <c r="S8" s="197">
        <v>7.83</v>
      </c>
      <c r="T8" s="197">
        <v>0</v>
      </c>
      <c r="U8" s="197">
        <v>61.89</v>
      </c>
      <c r="V8" s="197">
        <v>4.12</v>
      </c>
      <c r="W8" s="197">
        <v>12.61</v>
      </c>
      <c r="X8" s="197">
        <v>43.75</v>
      </c>
      <c r="Y8" s="197">
        <v>0</v>
      </c>
      <c r="Z8">
        <v>0</v>
      </c>
      <c r="AA8" s="197">
        <v>11</v>
      </c>
      <c r="AB8" s="197">
        <v>0</v>
      </c>
      <c r="AC8" s="197">
        <v>0</v>
      </c>
      <c r="AD8" s="197">
        <v>0</v>
      </c>
      <c r="AE8" s="197">
        <v>51.35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300</v>
      </c>
      <c r="AN8" s="197">
        <v>0</v>
      </c>
      <c r="AO8">
        <v>0</v>
      </c>
      <c r="AP8" s="197">
        <v>75.099999999999994</v>
      </c>
      <c r="AQ8" s="197">
        <v>22.75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9.1</v>
      </c>
      <c r="L9" s="197">
        <v>372.83</v>
      </c>
      <c r="M9" s="197">
        <v>27.29</v>
      </c>
      <c r="N9" s="197">
        <v>35.03</v>
      </c>
      <c r="O9" s="197">
        <v>0</v>
      </c>
      <c r="P9" s="197">
        <v>41.32</v>
      </c>
      <c r="Q9" s="197">
        <v>5.92</v>
      </c>
      <c r="R9" s="197">
        <v>6.28</v>
      </c>
      <c r="S9" s="197">
        <v>7.83</v>
      </c>
      <c r="T9" s="197">
        <v>0</v>
      </c>
      <c r="U9" s="197">
        <v>61.89</v>
      </c>
      <c r="V9" s="197">
        <v>4.12</v>
      </c>
      <c r="W9" s="197">
        <v>12.61</v>
      </c>
      <c r="X9" s="197">
        <v>43.75</v>
      </c>
      <c r="Y9" s="197">
        <v>0</v>
      </c>
      <c r="Z9">
        <v>0</v>
      </c>
      <c r="AA9" s="197">
        <v>11</v>
      </c>
      <c r="AB9" s="197">
        <v>0</v>
      </c>
      <c r="AC9" s="197">
        <v>0</v>
      </c>
      <c r="AD9" s="197">
        <v>0</v>
      </c>
      <c r="AE9" s="197">
        <v>51.35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300</v>
      </c>
      <c r="AN9" s="197">
        <v>0</v>
      </c>
      <c r="AO9">
        <v>0</v>
      </c>
      <c r="AP9" s="197">
        <v>75.099999999999994</v>
      </c>
      <c r="AQ9" s="197">
        <v>22.75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</v>
      </c>
      <c r="L10" s="197">
        <v>372.83</v>
      </c>
      <c r="M10" s="197">
        <v>27.29</v>
      </c>
      <c r="N10" s="197">
        <v>35.03</v>
      </c>
      <c r="O10" s="197">
        <v>0</v>
      </c>
      <c r="P10" s="197">
        <v>41.32</v>
      </c>
      <c r="Q10" s="197">
        <v>5.92</v>
      </c>
      <c r="R10" s="197">
        <v>6.28</v>
      </c>
      <c r="S10" s="197">
        <v>7.83</v>
      </c>
      <c r="T10" s="197">
        <v>0</v>
      </c>
      <c r="U10" s="197">
        <v>61.89</v>
      </c>
      <c r="V10" s="197">
        <v>4.12</v>
      </c>
      <c r="W10" s="197">
        <v>12.61</v>
      </c>
      <c r="X10" s="197">
        <v>43.75</v>
      </c>
      <c r="Y10" s="197">
        <v>0</v>
      </c>
      <c r="Z10">
        <v>0</v>
      </c>
      <c r="AA10" s="197">
        <v>11</v>
      </c>
      <c r="AB10" s="197">
        <v>0</v>
      </c>
      <c r="AC10" s="197">
        <v>0</v>
      </c>
      <c r="AD10" s="197">
        <v>0</v>
      </c>
      <c r="AE10" s="197">
        <v>51.35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300</v>
      </c>
      <c r="AN10" s="197">
        <v>0</v>
      </c>
      <c r="AO10">
        <v>0</v>
      </c>
      <c r="AP10" s="197">
        <v>75.099999999999994</v>
      </c>
      <c r="AQ10" s="197">
        <v>22.75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</v>
      </c>
      <c r="L11" s="197">
        <v>372.83</v>
      </c>
      <c r="M11" s="197">
        <v>27.29</v>
      </c>
      <c r="N11" s="197">
        <v>35.03</v>
      </c>
      <c r="O11" s="197">
        <v>0</v>
      </c>
      <c r="P11" s="197">
        <v>41.32</v>
      </c>
      <c r="Q11" s="197">
        <v>5.93</v>
      </c>
      <c r="R11" s="197">
        <v>6.28</v>
      </c>
      <c r="S11" s="197">
        <v>7.83</v>
      </c>
      <c r="T11" s="197">
        <v>0</v>
      </c>
      <c r="U11" s="197">
        <v>61.89</v>
      </c>
      <c r="V11" s="197">
        <v>4.12</v>
      </c>
      <c r="W11" s="197">
        <v>12.61</v>
      </c>
      <c r="X11" s="197">
        <v>43.75</v>
      </c>
      <c r="Y11" s="197">
        <v>0</v>
      </c>
      <c r="Z11">
        <v>0</v>
      </c>
      <c r="AA11" s="197">
        <v>11</v>
      </c>
      <c r="AB11" s="197">
        <v>0</v>
      </c>
      <c r="AC11" s="197">
        <v>0</v>
      </c>
      <c r="AD11" s="197">
        <v>0</v>
      </c>
      <c r="AE11" s="197">
        <v>51.35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300</v>
      </c>
      <c r="AN11" s="197">
        <v>0</v>
      </c>
      <c r="AO11">
        <v>0</v>
      </c>
      <c r="AP11" s="197">
        <v>75.099999999999994</v>
      </c>
      <c r="AQ11" s="197">
        <v>22.75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</v>
      </c>
      <c r="L12" s="197">
        <v>372.83</v>
      </c>
      <c r="M12" s="197">
        <v>27.29</v>
      </c>
      <c r="N12" s="197">
        <v>35.03</v>
      </c>
      <c r="O12" s="197">
        <v>0</v>
      </c>
      <c r="P12" s="197">
        <v>41.32</v>
      </c>
      <c r="Q12" s="197">
        <v>5.93</v>
      </c>
      <c r="R12" s="197">
        <v>6.28</v>
      </c>
      <c r="S12" s="197">
        <v>7.83</v>
      </c>
      <c r="T12" s="197">
        <v>0</v>
      </c>
      <c r="U12" s="197">
        <v>61.89</v>
      </c>
      <c r="V12" s="197">
        <v>4.12</v>
      </c>
      <c r="W12" s="197">
        <v>12.61</v>
      </c>
      <c r="X12" s="197">
        <v>43.75</v>
      </c>
      <c r="Y12" s="197">
        <v>0</v>
      </c>
      <c r="Z12">
        <v>0</v>
      </c>
      <c r="AA12" s="197">
        <v>11</v>
      </c>
      <c r="AB12" s="197">
        <v>0</v>
      </c>
      <c r="AC12" s="197">
        <v>0</v>
      </c>
      <c r="AD12" s="197">
        <v>0</v>
      </c>
      <c r="AE12" s="197">
        <v>51.35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300</v>
      </c>
      <c r="AN12" s="197">
        <v>0</v>
      </c>
      <c r="AO12">
        <v>0</v>
      </c>
      <c r="AP12" s="197">
        <v>75.099999999999994</v>
      </c>
      <c r="AQ12" s="197">
        <v>22.75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9.1</v>
      </c>
      <c r="L13" s="197">
        <v>372.83</v>
      </c>
      <c r="M13" s="197">
        <v>27.29</v>
      </c>
      <c r="N13" s="197">
        <v>35.03</v>
      </c>
      <c r="O13" s="197">
        <v>0</v>
      </c>
      <c r="P13" s="197">
        <v>41.32</v>
      </c>
      <c r="Q13" s="197">
        <v>5.93</v>
      </c>
      <c r="R13" s="197">
        <v>6.28</v>
      </c>
      <c r="S13" s="197">
        <v>7.83</v>
      </c>
      <c r="T13" s="197">
        <v>0</v>
      </c>
      <c r="U13" s="197">
        <v>61.89</v>
      </c>
      <c r="V13" s="197">
        <v>4.12</v>
      </c>
      <c r="W13" s="197">
        <v>12.61</v>
      </c>
      <c r="X13" s="197">
        <v>43.75</v>
      </c>
      <c r="Y13" s="197">
        <v>0</v>
      </c>
      <c r="Z13">
        <v>0</v>
      </c>
      <c r="AA13" s="197">
        <v>11</v>
      </c>
      <c r="AB13" s="197">
        <v>0</v>
      </c>
      <c r="AC13" s="197">
        <v>0</v>
      </c>
      <c r="AD13" s="197">
        <v>0</v>
      </c>
      <c r="AE13" s="197">
        <v>51.35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300</v>
      </c>
      <c r="AN13" s="197">
        <v>0</v>
      </c>
      <c r="AO13">
        <v>0</v>
      </c>
      <c r="AP13" s="197">
        <v>75.099999999999994</v>
      </c>
      <c r="AQ13" s="197">
        <v>22.75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</v>
      </c>
      <c r="L14" s="197">
        <v>372.83</v>
      </c>
      <c r="M14" s="197">
        <v>27.29</v>
      </c>
      <c r="N14" s="197">
        <v>35.03</v>
      </c>
      <c r="O14" s="197">
        <v>0</v>
      </c>
      <c r="P14" s="197">
        <v>41.32</v>
      </c>
      <c r="Q14" s="197">
        <v>5.93</v>
      </c>
      <c r="R14" s="197">
        <v>6.28</v>
      </c>
      <c r="S14" s="197">
        <v>7.83</v>
      </c>
      <c r="T14" s="197">
        <v>0</v>
      </c>
      <c r="U14" s="197">
        <v>61.89</v>
      </c>
      <c r="V14" s="197">
        <v>4.12</v>
      </c>
      <c r="W14" s="197">
        <v>12.61</v>
      </c>
      <c r="X14" s="197">
        <v>43.75</v>
      </c>
      <c r="Y14" s="197">
        <v>0</v>
      </c>
      <c r="Z14">
        <v>0</v>
      </c>
      <c r="AA14" s="197">
        <v>11</v>
      </c>
      <c r="AB14" s="197">
        <v>0</v>
      </c>
      <c r="AC14" s="197">
        <v>0</v>
      </c>
      <c r="AD14" s="197">
        <v>0</v>
      </c>
      <c r="AE14" s="197">
        <v>51.35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300</v>
      </c>
      <c r="AN14" s="197">
        <v>0</v>
      </c>
      <c r="AO14">
        <v>0</v>
      </c>
      <c r="AP14" s="197">
        <v>75.099999999999994</v>
      </c>
      <c r="AQ14" s="197">
        <v>22.75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9.1</v>
      </c>
      <c r="L15" s="197">
        <v>372.83</v>
      </c>
      <c r="M15" s="197">
        <v>27.29</v>
      </c>
      <c r="N15" s="197">
        <v>35.03</v>
      </c>
      <c r="O15" s="197">
        <v>0</v>
      </c>
      <c r="P15" s="197">
        <v>41.32</v>
      </c>
      <c r="Q15" s="197">
        <v>5.93</v>
      </c>
      <c r="R15" s="197">
        <v>6.28</v>
      </c>
      <c r="S15" s="197">
        <v>7.83</v>
      </c>
      <c r="T15" s="197">
        <v>0</v>
      </c>
      <c r="U15" s="197">
        <v>61.89</v>
      </c>
      <c r="V15" s="197">
        <v>4.12</v>
      </c>
      <c r="W15" s="197">
        <v>12.61</v>
      </c>
      <c r="X15" s="197">
        <v>43.75</v>
      </c>
      <c r="Y15" s="197">
        <v>0</v>
      </c>
      <c r="Z15">
        <v>0</v>
      </c>
      <c r="AA15" s="197">
        <v>11</v>
      </c>
      <c r="AB15" s="197">
        <v>0</v>
      </c>
      <c r="AC15" s="197">
        <v>0</v>
      </c>
      <c r="AD15" s="197">
        <v>0</v>
      </c>
      <c r="AE15" s="197">
        <v>51.35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300</v>
      </c>
      <c r="AN15" s="197">
        <v>0</v>
      </c>
      <c r="AO15">
        <v>0</v>
      </c>
      <c r="AP15" s="197">
        <v>75.099999999999994</v>
      </c>
      <c r="AQ15" s="197">
        <v>22.75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</v>
      </c>
      <c r="L16" s="197">
        <v>372.83</v>
      </c>
      <c r="M16" s="197">
        <v>27.29</v>
      </c>
      <c r="N16" s="197">
        <v>35.03</v>
      </c>
      <c r="O16" s="197">
        <v>0</v>
      </c>
      <c r="P16" s="197">
        <v>41.32</v>
      </c>
      <c r="Q16" s="197">
        <v>5.93</v>
      </c>
      <c r="R16" s="197">
        <v>6.28</v>
      </c>
      <c r="S16" s="197">
        <v>7.83</v>
      </c>
      <c r="T16" s="197">
        <v>0</v>
      </c>
      <c r="U16" s="197">
        <v>61.89</v>
      </c>
      <c r="V16" s="197">
        <v>4.12</v>
      </c>
      <c r="W16" s="197">
        <v>12.61</v>
      </c>
      <c r="X16" s="197">
        <v>43.75</v>
      </c>
      <c r="Y16" s="197">
        <v>0</v>
      </c>
      <c r="Z16">
        <v>0</v>
      </c>
      <c r="AA16" s="197">
        <v>11</v>
      </c>
      <c r="AB16" s="197">
        <v>0</v>
      </c>
      <c r="AC16" s="197">
        <v>0</v>
      </c>
      <c r="AD16" s="197">
        <v>0</v>
      </c>
      <c r="AE16" s="197">
        <v>51.35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300</v>
      </c>
      <c r="AN16" s="197">
        <v>0</v>
      </c>
      <c r="AO16">
        <v>0</v>
      </c>
      <c r="AP16" s="197">
        <v>75.099999999999994</v>
      </c>
      <c r="AQ16" s="197">
        <v>22.75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9.1</v>
      </c>
      <c r="L17" s="197">
        <v>372.83</v>
      </c>
      <c r="M17" s="197">
        <v>27.29</v>
      </c>
      <c r="N17" s="197">
        <v>35.03</v>
      </c>
      <c r="O17" s="197">
        <v>0</v>
      </c>
      <c r="P17" s="197">
        <v>41.32</v>
      </c>
      <c r="Q17" s="197">
        <v>6.13</v>
      </c>
      <c r="R17" s="197">
        <v>6.28</v>
      </c>
      <c r="S17" s="197">
        <v>7.83</v>
      </c>
      <c r="T17" s="197">
        <v>0</v>
      </c>
      <c r="U17" s="197">
        <v>61.89</v>
      </c>
      <c r="V17" s="197">
        <v>4.12</v>
      </c>
      <c r="W17" s="197">
        <v>12.61</v>
      </c>
      <c r="X17" s="197">
        <v>43.75</v>
      </c>
      <c r="Y17" s="197">
        <v>0</v>
      </c>
      <c r="Z17">
        <v>0</v>
      </c>
      <c r="AA17" s="197">
        <v>11</v>
      </c>
      <c r="AB17" s="197">
        <v>0</v>
      </c>
      <c r="AC17" s="197">
        <v>0</v>
      </c>
      <c r="AD17" s="197">
        <v>0</v>
      </c>
      <c r="AE17" s="197">
        <v>51.35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300</v>
      </c>
      <c r="AN17" s="197">
        <v>0</v>
      </c>
      <c r="AO17">
        <v>0</v>
      </c>
      <c r="AP17" s="197">
        <v>75.099999999999994</v>
      </c>
      <c r="AQ17" s="197">
        <v>22.75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9.1</v>
      </c>
      <c r="L18" s="197">
        <v>372.83</v>
      </c>
      <c r="M18" s="197">
        <v>27.29</v>
      </c>
      <c r="N18" s="197">
        <v>35.03</v>
      </c>
      <c r="O18" s="197">
        <v>0</v>
      </c>
      <c r="P18" s="197">
        <v>41.32</v>
      </c>
      <c r="Q18" s="197">
        <v>6.13</v>
      </c>
      <c r="R18" s="197">
        <v>6.28</v>
      </c>
      <c r="S18" s="197">
        <v>7.83</v>
      </c>
      <c r="T18" s="197">
        <v>0</v>
      </c>
      <c r="U18" s="197">
        <v>61.89</v>
      </c>
      <c r="V18" s="197">
        <v>4.12</v>
      </c>
      <c r="W18" s="197">
        <v>12.61</v>
      </c>
      <c r="X18" s="197">
        <v>43.75</v>
      </c>
      <c r="Y18" s="197">
        <v>0</v>
      </c>
      <c r="Z18">
        <v>0</v>
      </c>
      <c r="AA18" s="197">
        <v>11</v>
      </c>
      <c r="AB18" s="197">
        <v>0</v>
      </c>
      <c r="AC18" s="197">
        <v>0</v>
      </c>
      <c r="AD18" s="197">
        <v>0</v>
      </c>
      <c r="AE18" s="197">
        <v>51.35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300</v>
      </c>
      <c r="AN18" s="197">
        <v>0</v>
      </c>
      <c r="AO18">
        <v>0</v>
      </c>
      <c r="AP18" s="197">
        <v>75.099999999999994</v>
      </c>
      <c r="AQ18" s="197">
        <v>22.75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9.1</v>
      </c>
      <c r="L19" s="197">
        <v>372.83</v>
      </c>
      <c r="M19" s="197">
        <v>27.29</v>
      </c>
      <c r="N19" s="197">
        <v>35.03</v>
      </c>
      <c r="O19" s="197">
        <v>0</v>
      </c>
      <c r="P19" s="197">
        <v>41.32</v>
      </c>
      <c r="Q19" s="197">
        <v>6.13</v>
      </c>
      <c r="R19" s="197">
        <v>6.28</v>
      </c>
      <c r="S19" s="197">
        <v>7.83</v>
      </c>
      <c r="T19" s="197">
        <v>0</v>
      </c>
      <c r="U19" s="197">
        <v>61.89</v>
      </c>
      <c r="V19" s="197">
        <v>4.12</v>
      </c>
      <c r="W19" s="197">
        <v>12.61</v>
      </c>
      <c r="X19" s="197">
        <v>43.75</v>
      </c>
      <c r="Y19" s="197">
        <v>0</v>
      </c>
      <c r="Z19">
        <v>0</v>
      </c>
      <c r="AA19" s="197">
        <v>11</v>
      </c>
      <c r="AB19" s="197">
        <v>0</v>
      </c>
      <c r="AC19" s="197">
        <v>0</v>
      </c>
      <c r="AD19" s="197">
        <v>0</v>
      </c>
      <c r="AE19" s="197">
        <v>51.35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300</v>
      </c>
      <c r="AN19" s="197">
        <v>0</v>
      </c>
      <c r="AO19">
        <v>0</v>
      </c>
      <c r="AP19" s="197">
        <v>75.099999999999994</v>
      </c>
      <c r="AQ19" s="197">
        <v>22.75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9.1</v>
      </c>
      <c r="L20" s="197">
        <v>372.83</v>
      </c>
      <c r="M20" s="197">
        <v>27.29</v>
      </c>
      <c r="N20" s="197">
        <v>35.03</v>
      </c>
      <c r="O20" s="197">
        <v>0</v>
      </c>
      <c r="P20" s="197">
        <v>41.32</v>
      </c>
      <c r="Q20" s="197">
        <v>6.13</v>
      </c>
      <c r="R20" s="197">
        <v>6.28</v>
      </c>
      <c r="S20" s="197">
        <v>7.83</v>
      </c>
      <c r="T20" s="197">
        <v>0</v>
      </c>
      <c r="U20" s="197">
        <v>61.89</v>
      </c>
      <c r="V20" s="197">
        <v>4.12</v>
      </c>
      <c r="W20" s="197">
        <v>12.61</v>
      </c>
      <c r="X20" s="197">
        <v>43.75</v>
      </c>
      <c r="Y20" s="197">
        <v>0</v>
      </c>
      <c r="Z20">
        <v>0</v>
      </c>
      <c r="AA20" s="197">
        <v>11</v>
      </c>
      <c r="AB20" s="197">
        <v>0</v>
      </c>
      <c r="AC20" s="197">
        <v>0</v>
      </c>
      <c r="AD20" s="197">
        <v>0</v>
      </c>
      <c r="AE20" s="197">
        <v>51.35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300</v>
      </c>
      <c r="AN20" s="197">
        <v>0</v>
      </c>
      <c r="AO20">
        <v>0</v>
      </c>
      <c r="AP20" s="197">
        <v>75.099999999999994</v>
      </c>
      <c r="AQ20" s="197">
        <v>22.75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9.1</v>
      </c>
      <c r="L21" s="197">
        <v>372.83</v>
      </c>
      <c r="M21" s="197">
        <v>27.29</v>
      </c>
      <c r="N21" s="197">
        <v>35.03</v>
      </c>
      <c r="O21" s="197">
        <v>0</v>
      </c>
      <c r="P21" s="197">
        <v>41.32</v>
      </c>
      <c r="Q21" s="197">
        <v>5.93</v>
      </c>
      <c r="R21" s="197">
        <v>6.28</v>
      </c>
      <c r="S21" s="197">
        <v>7.83</v>
      </c>
      <c r="T21" s="197">
        <v>0</v>
      </c>
      <c r="U21" s="197">
        <v>61.89</v>
      </c>
      <c r="V21" s="197">
        <v>4.12</v>
      </c>
      <c r="W21" s="197">
        <v>12.61</v>
      </c>
      <c r="X21" s="197">
        <v>43.75</v>
      </c>
      <c r="Y21" s="197">
        <v>0</v>
      </c>
      <c r="Z21">
        <v>0</v>
      </c>
      <c r="AA21" s="197">
        <v>11</v>
      </c>
      <c r="AB21" s="197">
        <v>0</v>
      </c>
      <c r="AC21" s="197">
        <v>0</v>
      </c>
      <c r="AD21" s="197">
        <v>0</v>
      </c>
      <c r="AE21" s="197">
        <v>51.35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300</v>
      </c>
      <c r="AN21" s="197">
        <v>0</v>
      </c>
      <c r="AO21">
        <v>0</v>
      </c>
      <c r="AP21" s="197">
        <v>75.099999999999994</v>
      </c>
      <c r="AQ21" s="197">
        <v>22.75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9.1</v>
      </c>
      <c r="L22" s="197">
        <v>372.83</v>
      </c>
      <c r="M22" s="197">
        <v>27.29</v>
      </c>
      <c r="N22" s="197">
        <v>35.03</v>
      </c>
      <c r="O22" s="197">
        <v>0</v>
      </c>
      <c r="P22" s="197">
        <v>41.32</v>
      </c>
      <c r="Q22" s="197">
        <v>5.93</v>
      </c>
      <c r="R22" s="197">
        <v>6.28</v>
      </c>
      <c r="S22" s="197">
        <v>7.83</v>
      </c>
      <c r="T22" s="197">
        <v>0</v>
      </c>
      <c r="U22" s="197">
        <v>61.89</v>
      </c>
      <c r="V22" s="197">
        <v>4.12</v>
      </c>
      <c r="W22" s="197">
        <v>12.61</v>
      </c>
      <c r="X22" s="197">
        <v>43.75</v>
      </c>
      <c r="Y22" s="197">
        <v>0</v>
      </c>
      <c r="Z22">
        <v>0</v>
      </c>
      <c r="AA22" s="197">
        <v>11</v>
      </c>
      <c r="AB22" s="197">
        <v>0</v>
      </c>
      <c r="AC22" s="197">
        <v>0</v>
      </c>
      <c r="AD22" s="197">
        <v>0</v>
      </c>
      <c r="AE22" s="197">
        <v>51.35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300</v>
      </c>
      <c r="AN22" s="197">
        <v>0</v>
      </c>
      <c r="AO22">
        <v>0</v>
      </c>
      <c r="AP22" s="197">
        <v>75.099999999999994</v>
      </c>
      <c r="AQ22" s="197">
        <v>22.75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9.1</v>
      </c>
      <c r="L23" s="197">
        <v>372.83</v>
      </c>
      <c r="M23" s="197">
        <v>27.29</v>
      </c>
      <c r="N23" s="197">
        <v>35.03</v>
      </c>
      <c r="O23" s="197">
        <v>0</v>
      </c>
      <c r="P23" s="197">
        <v>41.32</v>
      </c>
      <c r="Q23" s="197">
        <v>5.93</v>
      </c>
      <c r="R23" s="197">
        <v>6.28</v>
      </c>
      <c r="S23" s="197">
        <v>7.82</v>
      </c>
      <c r="T23" s="197">
        <v>0</v>
      </c>
      <c r="U23" s="197">
        <v>61.89</v>
      </c>
      <c r="V23" s="197">
        <v>4.12</v>
      </c>
      <c r="W23" s="197">
        <v>12.61</v>
      </c>
      <c r="X23" s="197">
        <v>43.75</v>
      </c>
      <c r="Y23" s="197">
        <v>0</v>
      </c>
      <c r="Z23">
        <v>0</v>
      </c>
      <c r="AA23" s="197">
        <v>11</v>
      </c>
      <c r="AB23" s="197">
        <v>0</v>
      </c>
      <c r="AC23" s="197">
        <v>0</v>
      </c>
      <c r="AD23" s="197">
        <v>0</v>
      </c>
      <c r="AE23" s="197">
        <v>51.35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300</v>
      </c>
      <c r="AN23" s="197">
        <v>0</v>
      </c>
      <c r="AO23">
        <v>0</v>
      </c>
      <c r="AP23" s="197">
        <v>75.099999999999994</v>
      </c>
      <c r="AQ23" s="197">
        <v>22.75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9.1</v>
      </c>
      <c r="L24" s="197">
        <v>372.83</v>
      </c>
      <c r="M24" s="197">
        <v>27.29</v>
      </c>
      <c r="N24" s="197">
        <v>35.03</v>
      </c>
      <c r="O24" s="197">
        <v>0</v>
      </c>
      <c r="P24" s="197">
        <v>41.32</v>
      </c>
      <c r="Q24" s="197">
        <v>5.93</v>
      </c>
      <c r="R24" s="197">
        <v>6.28</v>
      </c>
      <c r="S24" s="197">
        <v>7.83</v>
      </c>
      <c r="T24" s="197">
        <v>0</v>
      </c>
      <c r="U24" s="197">
        <v>61.89</v>
      </c>
      <c r="V24" s="197">
        <v>4.12</v>
      </c>
      <c r="W24" s="197">
        <v>12.61</v>
      </c>
      <c r="X24" s="197">
        <v>43.75</v>
      </c>
      <c r="Y24" s="197">
        <v>0</v>
      </c>
      <c r="Z24">
        <v>0</v>
      </c>
      <c r="AA24" s="197">
        <v>11</v>
      </c>
      <c r="AB24" s="197">
        <v>0</v>
      </c>
      <c r="AC24" s="197">
        <v>0</v>
      </c>
      <c r="AD24" s="197">
        <v>0</v>
      </c>
      <c r="AE24" s="197">
        <v>51.35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300</v>
      </c>
      <c r="AN24" s="197">
        <v>0</v>
      </c>
      <c r="AO24">
        <v>0</v>
      </c>
      <c r="AP24" s="197">
        <v>75.099999999999994</v>
      </c>
      <c r="AQ24" s="197">
        <v>22.75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9.1</v>
      </c>
      <c r="L25" s="197">
        <v>372.83</v>
      </c>
      <c r="M25" s="197">
        <v>27.29</v>
      </c>
      <c r="N25" s="197">
        <v>35.03</v>
      </c>
      <c r="O25" s="197">
        <v>0</v>
      </c>
      <c r="P25" s="197">
        <v>41.32</v>
      </c>
      <c r="Q25" s="197">
        <v>5.93</v>
      </c>
      <c r="R25" s="197">
        <v>6.28</v>
      </c>
      <c r="S25" s="197">
        <v>7.83</v>
      </c>
      <c r="T25" s="197">
        <v>0</v>
      </c>
      <c r="U25" s="197">
        <v>61.89</v>
      </c>
      <c r="V25" s="197">
        <v>4.12</v>
      </c>
      <c r="W25" s="197">
        <v>12.61</v>
      </c>
      <c r="X25" s="197">
        <v>43.75</v>
      </c>
      <c r="Y25" s="197">
        <v>0</v>
      </c>
      <c r="Z25">
        <v>0</v>
      </c>
      <c r="AA25" s="197">
        <v>11</v>
      </c>
      <c r="AB25" s="197">
        <v>0</v>
      </c>
      <c r="AC25" s="197">
        <v>0</v>
      </c>
      <c r="AD25" s="197">
        <v>0</v>
      </c>
      <c r="AE25" s="197">
        <v>51.35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300</v>
      </c>
      <c r="AN25" s="197">
        <v>0</v>
      </c>
      <c r="AO25">
        <v>0</v>
      </c>
      <c r="AP25" s="197">
        <v>75.099999999999994</v>
      </c>
      <c r="AQ25" s="197">
        <v>22.75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9.1</v>
      </c>
      <c r="L26" s="197">
        <v>372.83</v>
      </c>
      <c r="M26" s="197">
        <v>27.29</v>
      </c>
      <c r="N26" s="197">
        <v>35.03</v>
      </c>
      <c r="O26" s="197">
        <v>0</v>
      </c>
      <c r="P26" s="197">
        <v>41.32</v>
      </c>
      <c r="Q26" s="197">
        <v>5.93</v>
      </c>
      <c r="R26" s="197">
        <v>6.28</v>
      </c>
      <c r="S26" s="197">
        <v>7.83</v>
      </c>
      <c r="T26" s="197">
        <v>0</v>
      </c>
      <c r="U26" s="197">
        <v>61.89</v>
      </c>
      <c r="V26" s="197">
        <v>4.12</v>
      </c>
      <c r="W26" s="197">
        <v>12.61</v>
      </c>
      <c r="X26" s="197">
        <v>43.75</v>
      </c>
      <c r="Y26" s="197">
        <v>0</v>
      </c>
      <c r="Z26">
        <v>0</v>
      </c>
      <c r="AA26" s="197">
        <v>11</v>
      </c>
      <c r="AB26" s="197">
        <v>0</v>
      </c>
      <c r="AC26" s="197">
        <v>0</v>
      </c>
      <c r="AD26" s="197">
        <v>0</v>
      </c>
      <c r="AE26" s="197">
        <v>51.35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300</v>
      </c>
      <c r="AN26" s="197">
        <v>0</v>
      </c>
      <c r="AO26">
        <v>0</v>
      </c>
      <c r="AP26" s="197">
        <v>75.099999999999994</v>
      </c>
      <c r="AQ26" s="197">
        <v>22.75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9.1</v>
      </c>
      <c r="L27" s="197">
        <v>372.83</v>
      </c>
      <c r="M27" s="197">
        <v>27.29</v>
      </c>
      <c r="N27" s="197">
        <v>35.03</v>
      </c>
      <c r="O27" s="197">
        <v>0</v>
      </c>
      <c r="P27" s="197">
        <v>41.32</v>
      </c>
      <c r="Q27" s="197">
        <v>6.13</v>
      </c>
      <c r="R27" s="197">
        <v>6.28</v>
      </c>
      <c r="S27" s="197">
        <v>7.83</v>
      </c>
      <c r="T27" s="197">
        <v>0</v>
      </c>
      <c r="U27" s="197">
        <v>61.89</v>
      </c>
      <c r="V27" s="197">
        <v>4.12</v>
      </c>
      <c r="W27" s="197">
        <v>12.61</v>
      </c>
      <c r="X27" s="197">
        <v>43.75</v>
      </c>
      <c r="Y27" s="197">
        <v>0</v>
      </c>
      <c r="Z27">
        <v>0</v>
      </c>
      <c r="AA27" s="197">
        <v>11</v>
      </c>
      <c r="AB27" s="197">
        <v>0</v>
      </c>
      <c r="AC27" s="197">
        <v>0</v>
      </c>
      <c r="AD27" s="197">
        <v>0</v>
      </c>
      <c r="AE27" s="197">
        <v>51.35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300</v>
      </c>
      <c r="AN27" s="197">
        <v>0</v>
      </c>
      <c r="AO27">
        <v>0</v>
      </c>
      <c r="AP27" s="197">
        <v>75.099999999999994</v>
      </c>
      <c r="AQ27" s="197">
        <v>22.75</v>
      </c>
      <c r="AR27" s="197">
        <v>3.91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9.1</v>
      </c>
      <c r="L28" s="197">
        <v>372.83</v>
      </c>
      <c r="M28" s="197">
        <v>27.29</v>
      </c>
      <c r="N28" s="197">
        <v>35.03</v>
      </c>
      <c r="O28" s="197">
        <v>0</v>
      </c>
      <c r="P28" s="197">
        <v>41.32</v>
      </c>
      <c r="Q28" s="197">
        <v>6.13</v>
      </c>
      <c r="R28" s="197">
        <v>6.28</v>
      </c>
      <c r="S28" s="197">
        <v>7.83</v>
      </c>
      <c r="T28" s="197">
        <v>0</v>
      </c>
      <c r="U28" s="197">
        <v>61.89</v>
      </c>
      <c r="V28" s="197">
        <v>4.12</v>
      </c>
      <c r="W28" s="197">
        <v>12.61</v>
      </c>
      <c r="X28" s="197">
        <v>43.75</v>
      </c>
      <c r="Y28" s="197">
        <v>0</v>
      </c>
      <c r="Z28">
        <v>0</v>
      </c>
      <c r="AA28" s="197">
        <v>11</v>
      </c>
      <c r="AB28" s="197">
        <v>0</v>
      </c>
      <c r="AC28" s="197">
        <v>0</v>
      </c>
      <c r="AD28" s="197">
        <v>0</v>
      </c>
      <c r="AE28" s="197">
        <v>51.35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300</v>
      </c>
      <c r="AN28" s="197">
        <v>0</v>
      </c>
      <c r="AO28">
        <v>0</v>
      </c>
      <c r="AP28" s="197">
        <v>75.099999999999994</v>
      </c>
      <c r="AQ28" s="197">
        <v>22.75</v>
      </c>
      <c r="AR28" s="197">
        <v>7.22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8.7100000000000009</v>
      </c>
      <c r="L29" s="197">
        <v>372.83</v>
      </c>
      <c r="M29" s="197">
        <v>27.29</v>
      </c>
      <c r="N29" s="197">
        <v>35.03</v>
      </c>
      <c r="O29" s="197">
        <v>0</v>
      </c>
      <c r="P29" s="197">
        <v>41.32</v>
      </c>
      <c r="Q29" s="197">
        <v>5.93</v>
      </c>
      <c r="R29" s="197">
        <v>6.28</v>
      </c>
      <c r="S29" s="197">
        <v>7.83</v>
      </c>
      <c r="T29" s="197">
        <v>0</v>
      </c>
      <c r="U29" s="197">
        <v>61.89</v>
      </c>
      <c r="V29" s="197">
        <v>4.12</v>
      </c>
      <c r="W29" s="197">
        <v>12.61</v>
      </c>
      <c r="X29" s="197">
        <v>43.75</v>
      </c>
      <c r="Y29" s="197">
        <v>0</v>
      </c>
      <c r="Z29">
        <v>0</v>
      </c>
      <c r="AA29" s="197">
        <v>11</v>
      </c>
      <c r="AB29" s="197">
        <v>0</v>
      </c>
      <c r="AC29" s="197">
        <v>0</v>
      </c>
      <c r="AD29" s="197">
        <v>0</v>
      </c>
      <c r="AE29" s="197">
        <v>51.35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300</v>
      </c>
      <c r="AN29" s="197">
        <v>0</v>
      </c>
      <c r="AO29">
        <v>0</v>
      </c>
      <c r="AP29" s="197">
        <v>75.099999999999994</v>
      </c>
      <c r="AQ29" s="197">
        <v>22.75</v>
      </c>
      <c r="AR29" s="197">
        <v>11.78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9.1</v>
      </c>
      <c r="L30" s="197">
        <v>372.83</v>
      </c>
      <c r="M30" s="197">
        <v>27.29</v>
      </c>
      <c r="N30" s="197">
        <v>35.03</v>
      </c>
      <c r="O30" s="197">
        <v>0</v>
      </c>
      <c r="P30" s="197">
        <v>41.32</v>
      </c>
      <c r="Q30" s="197">
        <v>5.93</v>
      </c>
      <c r="R30" s="197">
        <v>6.28</v>
      </c>
      <c r="S30" s="197">
        <v>7.83</v>
      </c>
      <c r="T30" s="197">
        <v>0</v>
      </c>
      <c r="U30" s="197">
        <v>61.89</v>
      </c>
      <c r="V30" s="197">
        <v>4.12</v>
      </c>
      <c r="W30" s="197">
        <v>12.61</v>
      </c>
      <c r="X30" s="197">
        <v>43.75</v>
      </c>
      <c r="Y30" s="197">
        <v>0</v>
      </c>
      <c r="Z30">
        <v>0</v>
      </c>
      <c r="AA30" s="197">
        <v>11</v>
      </c>
      <c r="AB30" s="197">
        <v>0</v>
      </c>
      <c r="AC30" s="197">
        <v>0</v>
      </c>
      <c r="AD30" s="197">
        <v>0</v>
      </c>
      <c r="AE30" s="197">
        <v>51.35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300</v>
      </c>
      <c r="AN30" s="197">
        <v>0</v>
      </c>
      <c r="AO30">
        <v>0</v>
      </c>
      <c r="AP30" s="197">
        <v>75.099999999999994</v>
      </c>
      <c r="AQ30" s="197">
        <v>22.75</v>
      </c>
      <c r="AR30" s="197">
        <v>17.25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9.1</v>
      </c>
      <c r="L31" s="197">
        <v>372.83</v>
      </c>
      <c r="M31" s="197">
        <v>27.29</v>
      </c>
      <c r="N31" s="197">
        <v>35.03</v>
      </c>
      <c r="O31" s="197">
        <v>0</v>
      </c>
      <c r="P31" s="197">
        <v>41.32</v>
      </c>
      <c r="Q31" s="197">
        <v>5.93</v>
      </c>
      <c r="R31" s="197">
        <v>6.28</v>
      </c>
      <c r="S31" s="197">
        <v>7.83</v>
      </c>
      <c r="T31" s="197">
        <v>0</v>
      </c>
      <c r="U31" s="197">
        <v>61.89</v>
      </c>
      <c r="V31" s="197">
        <v>4.12</v>
      </c>
      <c r="W31" s="197">
        <v>12.61</v>
      </c>
      <c r="X31" s="197">
        <v>43.75</v>
      </c>
      <c r="Y31" s="197">
        <v>0</v>
      </c>
      <c r="Z31">
        <v>0</v>
      </c>
      <c r="AA31" s="197">
        <v>11</v>
      </c>
      <c r="AB31" s="197">
        <v>0</v>
      </c>
      <c r="AC31" s="197">
        <v>0</v>
      </c>
      <c r="AD31" s="197">
        <v>0</v>
      </c>
      <c r="AE31" s="197">
        <v>51.35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300</v>
      </c>
      <c r="AN31" s="197">
        <v>0</v>
      </c>
      <c r="AO31">
        <v>0</v>
      </c>
      <c r="AP31" s="197">
        <v>75.099999999999994</v>
      </c>
      <c r="AQ31" s="197">
        <v>22.75</v>
      </c>
      <c r="AR31" s="197">
        <v>19.2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9.1</v>
      </c>
      <c r="L32" s="197">
        <v>372.83</v>
      </c>
      <c r="M32" s="197">
        <v>27.29</v>
      </c>
      <c r="N32" s="197">
        <v>35.03</v>
      </c>
      <c r="O32" s="197">
        <v>0</v>
      </c>
      <c r="P32" s="197">
        <v>41.32</v>
      </c>
      <c r="Q32" s="197">
        <v>5.93</v>
      </c>
      <c r="R32" s="197">
        <v>6.28</v>
      </c>
      <c r="S32" s="197">
        <v>7.83</v>
      </c>
      <c r="T32" s="197">
        <v>0</v>
      </c>
      <c r="U32" s="197">
        <v>61.89</v>
      </c>
      <c r="V32" s="197">
        <v>4.12</v>
      </c>
      <c r="W32" s="197">
        <v>12.61</v>
      </c>
      <c r="X32" s="197">
        <v>43.75</v>
      </c>
      <c r="Y32" s="197">
        <v>0</v>
      </c>
      <c r="Z32">
        <v>0</v>
      </c>
      <c r="AA32" s="197">
        <v>11</v>
      </c>
      <c r="AB32" s="197">
        <v>0</v>
      </c>
      <c r="AC32" s="197">
        <v>0</v>
      </c>
      <c r="AD32" s="197">
        <v>0</v>
      </c>
      <c r="AE32" s="197">
        <v>51.35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300</v>
      </c>
      <c r="AN32" s="197">
        <v>0</v>
      </c>
      <c r="AO32">
        <v>0</v>
      </c>
      <c r="AP32" s="197">
        <v>75.099999999999994</v>
      </c>
      <c r="AQ32" s="197">
        <v>22.75</v>
      </c>
      <c r="AR32" s="197">
        <v>19.7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9.1</v>
      </c>
      <c r="L33" s="197">
        <v>372.83</v>
      </c>
      <c r="M33" s="197">
        <v>27.29</v>
      </c>
      <c r="N33" s="197">
        <v>35.03</v>
      </c>
      <c r="O33" s="197">
        <v>0</v>
      </c>
      <c r="P33" s="197">
        <v>41.32</v>
      </c>
      <c r="Q33" s="197">
        <v>5.93</v>
      </c>
      <c r="R33" s="197">
        <v>6.28</v>
      </c>
      <c r="S33" s="197">
        <v>7.83</v>
      </c>
      <c r="T33" s="197">
        <v>0</v>
      </c>
      <c r="U33" s="197">
        <v>61.89</v>
      </c>
      <c r="V33" s="197">
        <v>4.12</v>
      </c>
      <c r="W33" s="197">
        <v>12.61</v>
      </c>
      <c r="X33" s="197">
        <v>43.75</v>
      </c>
      <c r="Y33" s="197">
        <v>0</v>
      </c>
      <c r="Z33">
        <v>0</v>
      </c>
      <c r="AA33" s="197">
        <v>11</v>
      </c>
      <c r="AB33" s="197">
        <v>0</v>
      </c>
      <c r="AC33" s="197">
        <v>0</v>
      </c>
      <c r="AD33" s="197">
        <v>0</v>
      </c>
      <c r="AE33" s="197">
        <v>51.35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300</v>
      </c>
      <c r="AN33" s="197">
        <v>0</v>
      </c>
      <c r="AO33">
        <v>0</v>
      </c>
      <c r="AP33" s="197">
        <v>75.099999999999994</v>
      </c>
      <c r="AQ33" s="197">
        <v>22.75</v>
      </c>
      <c r="AR33" s="197">
        <v>21.2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9.1</v>
      </c>
      <c r="L34" s="197">
        <v>372.83</v>
      </c>
      <c r="M34" s="197">
        <v>27.29</v>
      </c>
      <c r="N34" s="197">
        <v>35.03</v>
      </c>
      <c r="O34" s="197">
        <v>0</v>
      </c>
      <c r="P34" s="197">
        <v>41.32</v>
      </c>
      <c r="Q34" s="197">
        <v>5.93</v>
      </c>
      <c r="R34" s="197">
        <v>6.28</v>
      </c>
      <c r="S34" s="197">
        <v>7.83</v>
      </c>
      <c r="T34" s="197">
        <v>0</v>
      </c>
      <c r="U34" s="197">
        <v>61.89</v>
      </c>
      <c r="V34" s="197">
        <v>4.12</v>
      </c>
      <c r="W34" s="197">
        <v>12.61</v>
      </c>
      <c r="X34" s="197">
        <v>43.75</v>
      </c>
      <c r="Y34" s="197">
        <v>0</v>
      </c>
      <c r="Z34">
        <v>0</v>
      </c>
      <c r="AA34" s="197">
        <v>11</v>
      </c>
      <c r="AB34" s="197">
        <v>0</v>
      </c>
      <c r="AC34" s="197">
        <v>0</v>
      </c>
      <c r="AD34" s="197">
        <v>0</v>
      </c>
      <c r="AE34" s="197">
        <v>51.35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300</v>
      </c>
      <c r="AN34" s="197">
        <v>0</v>
      </c>
      <c r="AO34">
        <v>0</v>
      </c>
      <c r="AP34" s="197">
        <v>75.099999999999994</v>
      </c>
      <c r="AQ34" s="197">
        <v>22.75</v>
      </c>
      <c r="AR34" s="197">
        <v>22.2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9.1</v>
      </c>
      <c r="L35" s="197">
        <v>372.83</v>
      </c>
      <c r="M35" s="197">
        <v>27.29</v>
      </c>
      <c r="N35" s="197">
        <v>35.03</v>
      </c>
      <c r="O35" s="197">
        <v>0</v>
      </c>
      <c r="P35" s="197">
        <v>41.32</v>
      </c>
      <c r="Q35" s="197">
        <v>5.93</v>
      </c>
      <c r="R35" s="197">
        <v>6.28</v>
      </c>
      <c r="S35" s="197">
        <v>7.83</v>
      </c>
      <c r="T35" s="197">
        <v>0</v>
      </c>
      <c r="U35" s="197">
        <v>61.89</v>
      </c>
      <c r="V35" s="197">
        <v>4.12</v>
      </c>
      <c r="W35" s="197">
        <v>12.61</v>
      </c>
      <c r="X35" s="197">
        <v>43.75</v>
      </c>
      <c r="Y35" s="197">
        <v>0</v>
      </c>
      <c r="Z35">
        <v>0</v>
      </c>
      <c r="AA35" s="197">
        <v>11</v>
      </c>
      <c r="AB35" s="197">
        <v>0</v>
      </c>
      <c r="AC35" s="197">
        <v>0</v>
      </c>
      <c r="AD35" s="197">
        <v>0</v>
      </c>
      <c r="AE35" s="197">
        <v>51.35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300</v>
      </c>
      <c r="AN35" s="197">
        <v>0</v>
      </c>
      <c r="AO35">
        <v>0</v>
      </c>
      <c r="AP35" s="197">
        <v>75.099999999999994</v>
      </c>
      <c r="AQ35" s="197">
        <v>22.75</v>
      </c>
      <c r="AR35" s="197">
        <v>22.2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9.1</v>
      </c>
      <c r="L36" s="197">
        <v>372.83</v>
      </c>
      <c r="M36" s="197">
        <v>27.29</v>
      </c>
      <c r="N36" s="197">
        <v>35.03</v>
      </c>
      <c r="O36" s="197">
        <v>0</v>
      </c>
      <c r="P36" s="197">
        <v>41.32</v>
      </c>
      <c r="Q36" s="197">
        <v>5.93</v>
      </c>
      <c r="R36" s="197">
        <v>6.28</v>
      </c>
      <c r="S36" s="197">
        <v>7.83</v>
      </c>
      <c r="T36" s="197">
        <v>0</v>
      </c>
      <c r="U36" s="197">
        <v>61.89</v>
      </c>
      <c r="V36" s="197">
        <v>4.12</v>
      </c>
      <c r="W36" s="197">
        <v>12.61</v>
      </c>
      <c r="X36" s="197">
        <v>43.75</v>
      </c>
      <c r="Y36" s="197">
        <v>0</v>
      </c>
      <c r="Z36">
        <v>0</v>
      </c>
      <c r="AA36" s="197">
        <v>11</v>
      </c>
      <c r="AB36" s="197">
        <v>0</v>
      </c>
      <c r="AC36" s="197">
        <v>0</v>
      </c>
      <c r="AD36" s="197">
        <v>0</v>
      </c>
      <c r="AE36" s="197">
        <v>51.35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300</v>
      </c>
      <c r="AN36" s="197">
        <v>0</v>
      </c>
      <c r="AO36">
        <v>0</v>
      </c>
      <c r="AP36" s="197">
        <v>75.099999999999994</v>
      </c>
      <c r="AQ36" s="197">
        <v>22.75</v>
      </c>
      <c r="AR36" s="197">
        <v>23.2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9.1</v>
      </c>
      <c r="L37" s="197">
        <v>372.83</v>
      </c>
      <c r="M37" s="197">
        <v>27.29</v>
      </c>
      <c r="N37" s="197">
        <v>35.03</v>
      </c>
      <c r="O37" s="197">
        <v>0</v>
      </c>
      <c r="P37" s="197">
        <v>41.32</v>
      </c>
      <c r="Q37" s="197">
        <v>5.93</v>
      </c>
      <c r="R37" s="197">
        <v>6.28</v>
      </c>
      <c r="S37" s="197">
        <v>7.83</v>
      </c>
      <c r="T37" s="197">
        <v>0</v>
      </c>
      <c r="U37" s="197">
        <v>61.89</v>
      </c>
      <c r="V37" s="197">
        <v>4.12</v>
      </c>
      <c r="W37" s="197">
        <v>12.61</v>
      </c>
      <c r="X37" s="197">
        <v>43.75</v>
      </c>
      <c r="Y37" s="197">
        <v>0</v>
      </c>
      <c r="Z37">
        <v>0</v>
      </c>
      <c r="AA37" s="197">
        <v>11</v>
      </c>
      <c r="AB37" s="197">
        <v>0</v>
      </c>
      <c r="AC37" s="197">
        <v>0</v>
      </c>
      <c r="AD37" s="197">
        <v>0</v>
      </c>
      <c r="AE37" s="197">
        <v>51.35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300</v>
      </c>
      <c r="AN37" s="197">
        <v>0</v>
      </c>
      <c r="AO37">
        <v>0</v>
      </c>
      <c r="AP37" s="197">
        <v>75.099999999999994</v>
      </c>
      <c r="AQ37" s="197">
        <v>22.75</v>
      </c>
      <c r="AR37" s="197">
        <v>23.7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9.1</v>
      </c>
      <c r="L38" s="197">
        <v>372.83</v>
      </c>
      <c r="M38" s="197">
        <v>27.29</v>
      </c>
      <c r="N38" s="197">
        <v>35.03</v>
      </c>
      <c r="O38" s="197">
        <v>0</v>
      </c>
      <c r="P38" s="197">
        <v>41.32</v>
      </c>
      <c r="Q38" s="197">
        <v>5.93</v>
      </c>
      <c r="R38" s="197">
        <v>6.28</v>
      </c>
      <c r="S38" s="197">
        <v>7.83</v>
      </c>
      <c r="T38" s="197">
        <v>0</v>
      </c>
      <c r="U38" s="197">
        <v>61.89</v>
      </c>
      <c r="V38" s="197">
        <v>4.12</v>
      </c>
      <c r="W38" s="197">
        <v>12.61</v>
      </c>
      <c r="X38" s="197">
        <v>43.75</v>
      </c>
      <c r="Y38" s="197">
        <v>0</v>
      </c>
      <c r="Z38">
        <v>0</v>
      </c>
      <c r="AA38" s="197">
        <v>11</v>
      </c>
      <c r="AB38" s="197">
        <v>0</v>
      </c>
      <c r="AC38" s="197">
        <v>0</v>
      </c>
      <c r="AD38" s="197">
        <v>0</v>
      </c>
      <c r="AE38" s="197">
        <v>51.35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300</v>
      </c>
      <c r="AN38" s="197">
        <v>0</v>
      </c>
      <c r="AO38">
        <v>0</v>
      </c>
      <c r="AP38" s="197">
        <v>75.099999999999994</v>
      </c>
      <c r="AQ38" s="197">
        <v>22.75</v>
      </c>
      <c r="AR38" s="197">
        <v>23.7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9.1</v>
      </c>
      <c r="L39" s="197">
        <v>372.83</v>
      </c>
      <c r="M39" s="197">
        <v>27.29</v>
      </c>
      <c r="N39" s="197">
        <v>35.03</v>
      </c>
      <c r="O39" s="197">
        <v>0</v>
      </c>
      <c r="P39" s="197">
        <v>41.32</v>
      </c>
      <c r="Q39" s="197">
        <v>5.93</v>
      </c>
      <c r="R39" s="197">
        <v>6.28</v>
      </c>
      <c r="S39" s="197">
        <v>7.83</v>
      </c>
      <c r="T39" s="197">
        <v>0</v>
      </c>
      <c r="U39" s="197">
        <v>62.09</v>
      </c>
      <c r="V39" s="197">
        <v>4.12</v>
      </c>
      <c r="W39" s="197">
        <v>12.61</v>
      </c>
      <c r="X39" s="197">
        <v>45.26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51.29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300</v>
      </c>
      <c r="AN39" s="197">
        <v>0</v>
      </c>
      <c r="AO39">
        <v>0</v>
      </c>
      <c r="AP39" s="197">
        <v>75.040000000000006</v>
      </c>
      <c r="AQ39" s="197">
        <v>22.75</v>
      </c>
      <c r="AR39" s="197">
        <v>23.7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9.1</v>
      </c>
      <c r="L40" s="197">
        <v>372.83</v>
      </c>
      <c r="M40" s="197">
        <v>27.29</v>
      </c>
      <c r="N40" s="197">
        <v>35.03</v>
      </c>
      <c r="O40" s="197">
        <v>0</v>
      </c>
      <c r="P40" s="197">
        <v>41.32</v>
      </c>
      <c r="Q40" s="197">
        <v>5.93</v>
      </c>
      <c r="R40" s="197">
        <v>6.28</v>
      </c>
      <c r="S40" s="197">
        <v>7.83</v>
      </c>
      <c r="T40" s="197">
        <v>0</v>
      </c>
      <c r="U40" s="197">
        <v>62.1</v>
      </c>
      <c r="V40" s="197">
        <v>4.12</v>
      </c>
      <c r="W40" s="197">
        <v>12.61</v>
      </c>
      <c r="X40" s="197">
        <v>43.75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51.29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300</v>
      </c>
      <c r="AN40" s="197">
        <v>0</v>
      </c>
      <c r="AO40">
        <v>0</v>
      </c>
      <c r="AP40" s="197">
        <v>75.040000000000006</v>
      </c>
      <c r="AQ40" s="197">
        <v>22.75</v>
      </c>
      <c r="AR40" s="197">
        <v>23.7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9.1</v>
      </c>
      <c r="L41" s="197">
        <v>372.83</v>
      </c>
      <c r="M41" s="197">
        <v>27.29</v>
      </c>
      <c r="N41" s="197">
        <v>35.03</v>
      </c>
      <c r="O41" s="197">
        <v>0</v>
      </c>
      <c r="P41" s="197">
        <v>41.32</v>
      </c>
      <c r="Q41" s="197">
        <v>5.93</v>
      </c>
      <c r="R41" s="197">
        <v>6.28</v>
      </c>
      <c r="S41" s="197">
        <v>7.83</v>
      </c>
      <c r="T41" s="197">
        <v>0</v>
      </c>
      <c r="U41" s="197">
        <v>62.1</v>
      </c>
      <c r="V41" s="197">
        <v>4.12</v>
      </c>
      <c r="W41" s="197">
        <v>12.61</v>
      </c>
      <c r="X41" s="197">
        <v>43.75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51.29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300</v>
      </c>
      <c r="AN41" s="197">
        <v>0</v>
      </c>
      <c r="AO41">
        <v>0</v>
      </c>
      <c r="AP41" s="197">
        <v>77.69</v>
      </c>
      <c r="AQ41" s="197">
        <v>22.75</v>
      </c>
      <c r="AR41" s="197">
        <v>24.2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9.1</v>
      </c>
      <c r="L42" s="197">
        <v>372.83</v>
      </c>
      <c r="M42" s="197">
        <v>27.29</v>
      </c>
      <c r="N42" s="197">
        <v>35.03</v>
      </c>
      <c r="O42" s="197">
        <v>0</v>
      </c>
      <c r="P42" s="197">
        <v>41.32</v>
      </c>
      <c r="Q42" s="197">
        <v>5.93</v>
      </c>
      <c r="R42" s="197">
        <v>6.28</v>
      </c>
      <c r="S42" s="197">
        <v>7.83</v>
      </c>
      <c r="T42" s="197">
        <v>0</v>
      </c>
      <c r="U42" s="197">
        <v>62.1</v>
      </c>
      <c r="V42" s="197">
        <v>4.12</v>
      </c>
      <c r="W42" s="197">
        <v>12.61</v>
      </c>
      <c r="X42" s="197">
        <v>43.75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51.29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300</v>
      </c>
      <c r="AN42" s="197">
        <v>0</v>
      </c>
      <c r="AO42">
        <v>0</v>
      </c>
      <c r="AP42" s="197">
        <v>75.099999999999994</v>
      </c>
      <c r="AQ42" s="197">
        <v>22.75</v>
      </c>
      <c r="AR42" s="197">
        <v>24.2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9.1</v>
      </c>
      <c r="L43" s="197">
        <v>343.18</v>
      </c>
      <c r="M43" s="197">
        <v>27.29</v>
      </c>
      <c r="N43" s="197">
        <v>35.03</v>
      </c>
      <c r="O43" s="197">
        <v>0</v>
      </c>
      <c r="P43" s="197">
        <v>41.32</v>
      </c>
      <c r="Q43" s="197">
        <v>2.9</v>
      </c>
      <c r="R43" s="197">
        <v>6.28</v>
      </c>
      <c r="S43" s="197">
        <v>2.9</v>
      </c>
      <c r="T43" s="197">
        <v>0</v>
      </c>
      <c r="U43" s="197">
        <v>62.1</v>
      </c>
      <c r="V43" s="197">
        <v>4.12</v>
      </c>
      <c r="W43" s="197">
        <v>12.61</v>
      </c>
      <c r="X43" s="197">
        <v>43.75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51.29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294.56</v>
      </c>
      <c r="AN43" s="197">
        <v>0</v>
      </c>
      <c r="AO43">
        <v>0</v>
      </c>
      <c r="AP43" s="197">
        <v>75.099999999999994</v>
      </c>
      <c r="AQ43" s="197">
        <v>22.75</v>
      </c>
      <c r="AR43" s="197">
        <v>24.2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9.11</v>
      </c>
      <c r="L44" s="197">
        <v>343.18</v>
      </c>
      <c r="M44" s="197">
        <v>27.29</v>
      </c>
      <c r="N44" s="197">
        <v>35.03</v>
      </c>
      <c r="O44" s="197">
        <v>0</v>
      </c>
      <c r="P44" s="197">
        <v>41.32</v>
      </c>
      <c r="Q44" s="197">
        <v>2.9</v>
      </c>
      <c r="R44" s="197">
        <v>6.28</v>
      </c>
      <c r="S44" s="197">
        <v>2.9</v>
      </c>
      <c r="T44" s="197">
        <v>0</v>
      </c>
      <c r="U44" s="197">
        <v>62.1</v>
      </c>
      <c r="V44" s="197">
        <v>4.12</v>
      </c>
      <c r="W44" s="197">
        <v>12.61</v>
      </c>
      <c r="X44" s="197">
        <v>43.75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51.29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294.56</v>
      </c>
      <c r="AN44" s="197">
        <v>0</v>
      </c>
      <c r="AO44">
        <v>0</v>
      </c>
      <c r="AP44" s="197">
        <v>75.099999999999994</v>
      </c>
      <c r="AQ44" s="197">
        <v>22.75</v>
      </c>
      <c r="AR44" s="197">
        <v>24.2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9.16</v>
      </c>
      <c r="L45" s="197">
        <v>343.18</v>
      </c>
      <c r="M45" s="197">
        <v>27.29</v>
      </c>
      <c r="N45" s="197">
        <v>35.03</v>
      </c>
      <c r="O45" s="197">
        <v>0</v>
      </c>
      <c r="P45" s="197">
        <v>41.32</v>
      </c>
      <c r="Q45" s="197">
        <v>2.9</v>
      </c>
      <c r="R45" s="197">
        <v>6.28</v>
      </c>
      <c r="S45" s="197">
        <v>3.78</v>
      </c>
      <c r="T45" s="197">
        <v>0</v>
      </c>
      <c r="U45" s="197">
        <v>62.1</v>
      </c>
      <c r="V45" s="197">
        <v>4.12</v>
      </c>
      <c r="W45" s="197">
        <v>12.61</v>
      </c>
      <c r="X45" s="197">
        <v>43.75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51.29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296.45999999999998</v>
      </c>
      <c r="AN45" s="197">
        <v>0</v>
      </c>
      <c r="AO45">
        <v>0</v>
      </c>
      <c r="AP45" s="197">
        <v>75.099999999999994</v>
      </c>
      <c r="AQ45" s="197">
        <v>22.75</v>
      </c>
      <c r="AR45" s="197">
        <v>24.2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9.1</v>
      </c>
      <c r="L46" s="197">
        <v>343.18</v>
      </c>
      <c r="M46" s="197">
        <v>27.29</v>
      </c>
      <c r="N46" s="197">
        <v>35.03</v>
      </c>
      <c r="O46" s="197">
        <v>0</v>
      </c>
      <c r="P46" s="197">
        <v>41.32</v>
      </c>
      <c r="Q46" s="197">
        <v>2.9</v>
      </c>
      <c r="R46" s="197">
        <v>6.28</v>
      </c>
      <c r="S46" s="197">
        <v>3.78</v>
      </c>
      <c r="T46" s="197">
        <v>0</v>
      </c>
      <c r="U46" s="197">
        <v>62.1</v>
      </c>
      <c r="V46" s="197">
        <v>4.12</v>
      </c>
      <c r="W46" s="197">
        <v>12.61</v>
      </c>
      <c r="X46" s="197">
        <v>43.75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51.29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296.45999999999998</v>
      </c>
      <c r="AN46" s="197">
        <v>0</v>
      </c>
      <c r="AO46">
        <v>0</v>
      </c>
      <c r="AP46" s="197">
        <v>75.099999999999994</v>
      </c>
      <c r="AQ46" s="197">
        <v>22.75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9.1</v>
      </c>
      <c r="L47" s="197">
        <v>343.18</v>
      </c>
      <c r="M47" s="197">
        <v>27.29</v>
      </c>
      <c r="N47" s="197">
        <v>35.03</v>
      </c>
      <c r="O47" s="197">
        <v>0</v>
      </c>
      <c r="P47" s="197">
        <v>41.32</v>
      </c>
      <c r="Q47" s="197">
        <v>2.9</v>
      </c>
      <c r="R47" s="197">
        <v>6.28</v>
      </c>
      <c r="S47" s="197">
        <v>3.99</v>
      </c>
      <c r="T47" s="197">
        <v>0</v>
      </c>
      <c r="U47" s="197">
        <v>62.1</v>
      </c>
      <c r="V47" s="197">
        <v>2.38</v>
      </c>
      <c r="W47" s="197">
        <v>12.6</v>
      </c>
      <c r="X47" s="197">
        <v>43.75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51.35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301.02</v>
      </c>
      <c r="AN47" s="197">
        <v>0</v>
      </c>
      <c r="AO47">
        <v>0</v>
      </c>
      <c r="AP47" s="197">
        <v>75.099999999999994</v>
      </c>
      <c r="AQ47" s="197">
        <v>22.94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9.1</v>
      </c>
      <c r="L48" s="197">
        <v>343.18</v>
      </c>
      <c r="M48" s="197">
        <v>27.29</v>
      </c>
      <c r="N48" s="197">
        <v>35.03</v>
      </c>
      <c r="O48" s="197">
        <v>0</v>
      </c>
      <c r="P48" s="197">
        <v>41.32</v>
      </c>
      <c r="Q48" s="197">
        <v>2.9</v>
      </c>
      <c r="R48" s="197">
        <v>6.28</v>
      </c>
      <c r="S48" s="197">
        <v>3.99</v>
      </c>
      <c r="T48" s="197">
        <v>0</v>
      </c>
      <c r="U48" s="197">
        <v>62.1</v>
      </c>
      <c r="V48" s="197">
        <v>2.38</v>
      </c>
      <c r="W48" s="197">
        <v>12.6</v>
      </c>
      <c r="X48" s="197">
        <v>43.75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51.35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301.02</v>
      </c>
      <c r="AN48" s="197">
        <v>0</v>
      </c>
      <c r="AO48">
        <v>0</v>
      </c>
      <c r="AP48" s="197">
        <v>75.099999999999994</v>
      </c>
      <c r="AQ48" s="197">
        <v>22.94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9.1</v>
      </c>
      <c r="L49" s="197">
        <v>343.18</v>
      </c>
      <c r="M49" s="197">
        <v>27.29</v>
      </c>
      <c r="N49" s="197">
        <v>35.03</v>
      </c>
      <c r="O49" s="197">
        <v>0</v>
      </c>
      <c r="P49" s="197">
        <v>41.32</v>
      </c>
      <c r="Q49" s="197">
        <v>3</v>
      </c>
      <c r="R49" s="197">
        <v>6.28</v>
      </c>
      <c r="S49" s="197">
        <v>3.98</v>
      </c>
      <c r="T49" s="197">
        <v>0</v>
      </c>
      <c r="U49" s="197">
        <v>62.1</v>
      </c>
      <c r="V49" s="197">
        <v>2.38</v>
      </c>
      <c r="W49" s="197">
        <v>12.6</v>
      </c>
      <c r="X49" s="197">
        <v>43.75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51.35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301.02</v>
      </c>
      <c r="AN49" s="197">
        <v>0</v>
      </c>
      <c r="AO49">
        <v>0</v>
      </c>
      <c r="AP49" s="197">
        <v>77.69</v>
      </c>
      <c r="AQ49" s="197">
        <v>22.94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9.1</v>
      </c>
      <c r="L50" s="197">
        <v>343.18</v>
      </c>
      <c r="M50" s="197">
        <v>27.29</v>
      </c>
      <c r="N50" s="197">
        <v>35.03</v>
      </c>
      <c r="O50" s="197">
        <v>0</v>
      </c>
      <c r="P50" s="197">
        <v>41.32</v>
      </c>
      <c r="Q50" s="197">
        <v>2.9</v>
      </c>
      <c r="R50" s="197">
        <v>6.28</v>
      </c>
      <c r="S50" s="197">
        <v>2.9</v>
      </c>
      <c r="T50" s="197">
        <v>0</v>
      </c>
      <c r="U50" s="197">
        <v>62.1</v>
      </c>
      <c r="V50" s="197">
        <v>2.38</v>
      </c>
      <c r="W50" s="197">
        <v>12.6</v>
      </c>
      <c r="X50" s="197">
        <v>43.75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51.35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301.02</v>
      </c>
      <c r="AN50" s="197">
        <v>0</v>
      </c>
      <c r="AO50">
        <v>0</v>
      </c>
      <c r="AP50" s="197">
        <v>75.099999999999994</v>
      </c>
      <c r="AQ50" s="197">
        <v>22.94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9.1</v>
      </c>
      <c r="L51" s="197">
        <v>343.18</v>
      </c>
      <c r="M51" s="197">
        <v>27.29</v>
      </c>
      <c r="N51" s="197">
        <v>35.03</v>
      </c>
      <c r="O51" s="197">
        <v>0</v>
      </c>
      <c r="P51" s="197">
        <v>41.32</v>
      </c>
      <c r="Q51" s="197">
        <v>2.79</v>
      </c>
      <c r="R51" s="197">
        <v>6.28</v>
      </c>
      <c r="S51" s="197">
        <v>2.9</v>
      </c>
      <c r="T51" s="197">
        <v>0</v>
      </c>
      <c r="U51" s="197">
        <v>62.1</v>
      </c>
      <c r="V51" s="197">
        <v>2.38</v>
      </c>
      <c r="W51" s="197">
        <v>12.6</v>
      </c>
      <c r="X51" s="197">
        <v>43.75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51.35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301.02</v>
      </c>
      <c r="AN51" s="197">
        <v>0</v>
      </c>
      <c r="AO51">
        <v>0</v>
      </c>
      <c r="AP51" s="197">
        <v>75.099999999999994</v>
      </c>
      <c r="AQ51" s="197">
        <v>22.94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9.1</v>
      </c>
      <c r="L52" s="197">
        <v>343.18</v>
      </c>
      <c r="M52" s="197">
        <v>27.29</v>
      </c>
      <c r="N52" s="197">
        <v>35.03</v>
      </c>
      <c r="O52" s="197">
        <v>0</v>
      </c>
      <c r="P52" s="197">
        <v>41.32</v>
      </c>
      <c r="Q52" s="197">
        <v>2.9</v>
      </c>
      <c r="R52" s="197">
        <v>6.28</v>
      </c>
      <c r="S52" s="197">
        <v>2.9</v>
      </c>
      <c r="T52" s="197">
        <v>0</v>
      </c>
      <c r="U52" s="197">
        <v>62.1</v>
      </c>
      <c r="V52" s="197">
        <v>2.38</v>
      </c>
      <c r="W52" s="197">
        <v>12.6</v>
      </c>
      <c r="X52" s="197">
        <v>43.75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51.35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301.02</v>
      </c>
      <c r="AN52" s="197">
        <v>0</v>
      </c>
      <c r="AO52">
        <v>0</v>
      </c>
      <c r="AP52" s="197">
        <v>75.099999999999994</v>
      </c>
      <c r="AQ52" s="197">
        <v>22.94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9.1</v>
      </c>
      <c r="L53" s="197">
        <v>343.18</v>
      </c>
      <c r="M53" s="197">
        <v>28.23</v>
      </c>
      <c r="N53" s="197">
        <v>36.24</v>
      </c>
      <c r="O53" s="197">
        <v>0</v>
      </c>
      <c r="P53" s="197">
        <v>31.75</v>
      </c>
      <c r="Q53" s="197">
        <v>2.9</v>
      </c>
      <c r="R53" s="197">
        <v>6.28</v>
      </c>
      <c r="S53" s="197">
        <v>2.9</v>
      </c>
      <c r="T53" s="197">
        <v>0</v>
      </c>
      <c r="U53" s="197">
        <v>62.1</v>
      </c>
      <c r="V53" s="197">
        <v>2.2999999999999998</v>
      </c>
      <c r="W53" s="197">
        <v>12.61</v>
      </c>
      <c r="X53" s="197">
        <v>43.75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51.35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301.02</v>
      </c>
      <c r="AN53" s="197">
        <v>0</v>
      </c>
      <c r="AO53">
        <v>0</v>
      </c>
      <c r="AP53" s="197">
        <v>75.099999999999994</v>
      </c>
      <c r="AQ53" s="197">
        <v>22.94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9.1</v>
      </c>
      <c r="L54" s="197">
        <v>343.18</v>
      </c>
      <c r="M54" s="197">
        <v>28.23</v>
      </c>
      <c r="N54" s="197">
        <v>36.24</v>
      </c>
      <c r="O54" s="197">
        <v>0</v>
      </c>
      <c r="P54" s="197">
        <v>31.75</v>
      </c>
      <c r="Q54" s="197">
        <v>2.9</v>
      </c>
      <c r="R54" s="197">
        <v>6.28</v>
      </c>
      <c r="S54" s="197">
        <v>2.9</v>
      </c>
      <c r="T54" s="197">
        <v>0</v>
      </c>
      <c r="U54" s="197">
        <v>62.1</v>
      </c>
      <c r="V54" s="197">
        <v>2.2999999999999998</v>
      </c>
      <c r="W54" s="197">
        <v>12.61</v>
      </c>
      <c r="X54" s="197">
        <v>43.75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51.35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301.02</v>
      </c>
      <c r="AN54" s="197">
        <v>0</v>
      </c>
      <c r="AO54">
        <v>0</v>
      </c>
      <c r="AP54" s="197">
        <v>75.099999999999994</v>
      </c>
      <c r="AQ54" s="197">
        <v>22.94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9.1</v>
      </c>
      <c r="L55" s="197">
        <v>309.33999999999997</v>
      </c>
      <c r="M55" s="197">
        <v>27.29</v>
      </c>
      <c r="N55" s="197">
        <v>35.03</v>
      </c>
      <c r="O55" s="197">
        <v>0</v>
      </c>
      <c r="P55" s="197">
        <v>30.69</v>
      </c>
      <c r="Q55" s="197">
        <v>2.9</v>
      </c>
      <c r="R55" s="197">
        <v>6.28</v>
      </c>
      <c r="S55" s="197">
        <v>2.9</v>
      </c>
      <c r="T55" s="197">
        <v>0</v>
      </c>
      <c r="U55" s="197">
        <v>62.1</v>
      </c>
      <c r="V55" s="197">
        <v>2.2999999999999998</v>
      </c>
      <c r="W55" s="197">
        <v>12.61</v>
      </c>
      <c r="X55" s="197">
        <v>43.75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51.35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301.02</v>
      </c>
      <c r="AN55" s="197">
        <v>0</v>
      </c>
      <c r="AO55">
        <v>0</v>
      </c>
      <c r="AP55" s="197">
        <v>75.83</v>
      </c>
      <c r="AQ55" s="197">
        <v>23.09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9.1</v>
      </c>
      <c r="L56" s="197">
        <v>319.01</v>
      </c>
      <c r="M56" s="197">
        <v>27.29</v>
      </c>
      <c r="N56" s="197">
        <v>35.03</v>
      </c>
      <c r="O56" s="197">
        <v>0</v>
      </c>
      <c r="P56" s="197">
        <v>30.69</v>
      </c>
      <c r="Q56" s="197">
        <v>2.9</v>
      </c>
      <c r="R56" s="197">
        <v>6.28</v>
      </c>
      <c r="S56" s="197">
        <v>2.9</v>
      </c>
      <c r="T56" s="197">
        <v>0</v>
      </c>
      <c r="U56" s="197">
        <v>62.1</v>
      </c>
      <c r="V56" s="197">
        <v>2.2999999999999998</v>
      </c>
      <c r="W56" s="197">
        <v>12.61</v>
      </c>
      <c r="X56" s="197">
        <v>43.75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51.35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301.02</v>
      </c>
      <c r="AN56" s="197">
        <v>0</v>
      </c>
      <c r="AO56">
        <v>0</v>
      </c>
      <c r="AP56" s="197">
        <v>75.83</v>
      </c>
      <c r="AQ56" s="197">
        <v>23.09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9.1</v>
      </c>
      <c r="L57" s="197">
        <v>343.17</v>
      </c>
      <c r="M57" s="197">
        <v>26.4</v>
      </c>
      <c r="N57" s="197">
        <v>35.03</v>
      </c>
      <c r="O57" s="197">
        <v>0</v>
      </c>
      <c r="P57" s="197">
        <v>30.61</v>
      </c>
      <c r="Q57" s="197">
        <v>2.9</v>
      </c>
      <c r="R57" s="197">
        <v>6.28</v>
      </c>
      <c r="S57" s="197">
        <v>2.9</v>
      </c>
      <c r="T57" s="197">
        <v>0</v>
      </c>
      <c r="U57" s="197">
        <v>62.1</v>
      </c>
      <c r="V57" s="197">
        <v>2.2999999999999998</v>
      </c>
      <c r="W57" s="197">
        <v>12.74</v>
      </c>
      <c r="X57" s="197">
        <v>43.75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51.35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301.02</v>
      </c>
      <c r="AN57" s="197">
        <v>0</v>
      </c>
      <c r="AO57">
        <v>0</v>
      </c>
      <c r="AP57" s="197">
        <v>75.099999999999994</v>
      </c>
      <c r="AQ57" s="197">
        <v>22.75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9.1</v>
      </c>
      <c r="L58" s="197">
        <v>343.17</v>
      </c>
      <c r="M58" s="197">
        <v>27.29</v>
      </c>
      <c r="N58" s="197">
        <v>35.03</v>
      </c>
      <c r="O58" s="197">
        <v>0</v>
      </c>
      <c r="P58" s="197">
        <v>30.69</v>
      </c>
      <c r="Q58" s="197">
        <v>2.9</v>
      </c>
      <c r="R58" s="197">
        <v>6.28</v>
      </c>
      <c r="S58" s="197">
        <v>2.9</v>
      </c>
      <c r="T58" s="197">
        <v>0</v>
      </c>
      <c r="U58" s="197">
        <v>62.1</v>
      </c>
      <c r="V58" s="197">
        <v>2.2999999999999998</v>
      </c>
      <c r="W58" s="197">
        <v>12.74</v>
      </c>
      <c r="X58" s="197">
        <v>43.75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51.35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301.02</v>
      </c>
      <c r="AN58" s="197">
        <v>0</v>
      </c>
      <c r="AO58">
        <v>0</v>
      </c>
      <c r="AP58" s="197">
        <v>75.099999999999994</v>
      </c>
      <c r="AQ58" s="197">
        <v>22.75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9.1</v>
      </c>
      <c r="L59" s="197">
        <v>301.61</v>
      </c>
      <c r="M59" s="197">
        <v>27.29</v>
      </c>
      <c r="N59" s="197">
        <v>35.03</v>
      </c>
      <c r="O59" s="197">
        <v>0</v>
      </c>
      <c r="P59" s="197">
        <v>30.25</v>
      </c>
      <c r="Q59" s="197">
        <v>0</v>
      </c>
      <c r="R59" s="197">
        <v>6.28</v>
      </c>
      <c r="S59" s="197">
        <v>0</v>
      </c>
      <c r="T59" s="197">
        <v>0</v>
      </c>
      <c r="U59" s="197">
        <v>61.89</v>
      </c>
      <c r="V59" s="197">
        <v>2.2999999999999998</v>
      </c>
      <c r="W59" s="197">
        <v>12.74</v>
      </c>
      <c r="X59" s="197">
        <v>43.75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51.35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301.02</v>
      </c>
      <c r="AN59" s="197">
        <v>0</v>
      </c>
      <c r="AO59">
        <v>0</v>
      </c>
      <c r="AP59" s="197">
        <v>75.099999999999994</v>
      </c>
      <c r="AQ59" s="197">
        <v>22.75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9.1</v>
      </c>
      <c r="L60" s="197">
        <v>301.61</v>
      </c>
      <c r="M60" s="197">
        <v>27.29</v>
      </c>
      <c r="N60" s="197">
        <v>35.03</v>
      </c>
      <c r="O60" s="197">
        <v>0</v>
      </c>
      <c r="P60" s="197">
        <v>30.25</v>
      </c>
      <c r="Q60" s="197">
        <v>0</v>
      </c>
      <c r="R60" s="197">
        <v>6.28</v>
      </c>
      <c r="S60" s="197">
        <v>0</v>
      </c>
      <c r="T60" s="197">
        <v>0</v>
      </c>
      <c r="U60" s="197">
        <v>61.89</v>
      </c>
      <c r="V60" s="197">
        <v>2.2999999999999998</v>
      </c>
      <c r="W60" s="197">
        <v>12.74</v>
      </c>
      <c r="X60" s="197">
        <v>43.75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51.35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301.02</v>
      </c>
      <c r="AN60" s="197">
        <v>0</v>
      </c>
      <c r="AO60">
        <v>0</v>
      </c>
      <c r="AP60" s="197">
        <v>75.099999999999994</v>
      </c>
      <c r="AQ60" s="197">
        <v>22.75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9.1</v>
      </c>
      <c r="L61" s="197">
        <v>301.61</v>
      </c>
      <c r="M61" s="197">
        <v>27.29</v>
      </c>
      <c r="N61" s="197">
        <v>35.03</v>
      </c>
      <c r="O61" s="197">
        <v>0</v>
      </c>
      <c r="P61" s="197">
        <v>30.25</v>
      </c>
      <c r="Q61" s="197">
        <v>0</v>
      </c>
      <c r="R61" s="197">
        <v>6.28</v>
      </c>
      <c r="S61" s="197">
        <v>0</v>
      </c>
      <c r="T61" s="197">
        <v>0</v>
      </c>
      <c r="U61" s="197">
        <v>61.89</v>
      </c>
      <c r="V61" s="197">
        <v>2.4</v>
      </c>
      <c r="W61" s="197">
        <v>12.74</v>
      </c>
      <c r="X61" s="197">
        <v>43.75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51.35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301.02</v>
      </c>
      <c r="AN61" s="197">
        <v>0</v>
      </c>
      <c r="AO61">
        <v>0</v>
      </c>
      <c r="AP61" s="197">
        <v>75.099999999999994</v>
      </c>
      <c r="AQ61" s="197">
        <v>22.75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9.1</v>
      </c>
      <c r="L62" s="197">
        <v>301.61</v>
      </c>
      <c r="M62" s="197">
        <v>27.29</v>
      </c>
      <c r="N62" s="197">
        <v>35.03</v>
      </c>
      <c r="O62" s="197">
        <v>0</v>
      </c>
      <c r="P62" s="197">
        <v>30.25</v>
      </c>
      <c r="Q62" s="197">
        <v>0</v>
      </c>
      <c r="R62" s="197">
        <v>6.28</v>
      </c>
      <c r="S62" s="197">
        <v>0</v>
      </c>
      <c r="T62" s="197">
        <v>0</v>
      </c>
      <c r="U62" s="197">
        <v>61.89</v>
      </c>
      <c r="V62" s="197">
        <v>2.44</v>
      </c>
      <c r="W62" s="197">
        <v>12.74</v>
      </c>
      <c r="X62" s="197">
        <v>43.75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51.35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301.02</v>
      </c>
      <c r="AN62" s="197">
        <v>0</v>
      </c>
      <c r="AO62">
        <v>0</v>
      </c>
      <c r="AP62" s="197">
        <v>75.099999999999994</v>
      </c>
      <c r="AQ62" s="197">
        <v>22.75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9.1</v>
      </c>
      <c r="L63" s="197">
        <v>301.61</v>
      </c>
      <c r="M63" s="197">
        <v>27.29</v>
      </c>
      <c r="N63" s="197">
        <v>35.03</v>
      </c>
      <c r="O63" s="197">
        <v>0</v>
      </c>
      <c r="P63" s="197">
        <v>30.25</v>
      </c>
      <c r="Q63" s="197">
        <v>0</v>
      </c>
      <c r="R63" s="197">
        <v>6.28</v>
      </c>
      <c r="S63" s="197">
        <v>0</v>
      </c>
      <c r="T63" s="197">
        <v>0</v>
      </c>
      <c r="U63" s="197">
        <v>61.89</v>
      </c>
      <c r="V63" s="197">
        <v>2.44</v>
      </c>
      <c r="W63" s="197">
        <v>12.74</v>
      </c>
      <c r="X63" s="197">
        <v>43.75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51.35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301.02</v>
      </c>
      <c r="AN63" s="197">
        <v>0</v>
      </c>
      <c r="AO63">
        <v>0</v>
      </c>
      <c r="AP63" s="197">
        <v>75.099999999999994</v>
      </c>
      <c r="AQ63" s="197">
        <v>22.75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9.1</v>
      </c>
      <c r="L64" s="197">
        <v>314.17</v>
      </c>
      <c r="M64" s="197">
        <v>27.29</v>
      </c>
      <c r="N64" s="197">
        <v>35.03</v>
      </c>
      <c r="O64" s="197">
        <v>0</v>
      </c>
      <c r="P64" s="197">
        <v>30.25</v>
      </c>
      <c r="Q64" s="197">
        <v>0</v>
      </c>
      <c r="R64" s="197">
        <v>6.28</v>
      </c>
      <c r="S64" s="197">
        <v>0</v>
      </c>
      <c r="T64" s="197">
        <v>0</v>
      </c>
      <c r="U64" s="197">
        <v>61.89</v>
      </c>
      <c r="V64" s="197">
        <v>2.44</v>
      </c>
      <c r="W64" s="197">
        <v>12.74</v>
      </c>
      <c r="X64" s="197">
        <v>43.75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51.35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301.02</v>
      </c>
      <c r="AN64" s="197">
        <v>0</v>
      </c>
      <c r="AO64">
        <v>0</v>
      </c>
      <c r="AP64" s="197">
        <v>75.099999999999994</v>
      </c>
      <c r="AQ64" s="197">
        <v>22.75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9.1</v>
      </c>
      <c r="L65" s="197">
        <v>338.34</v>
      </c>
      <c r="M65" s="197">
        <v>27.29</v>
      </c>
      <c r="N65" s="197">
        <v>35.03</v>
      </c>
      <c r="O65" s="197">
        <v>0</v>
      </c>
      <c r="P65" s="197">
        <v>30.25</v>
      </c>
      <c r="Q65" s="197">
        <v>0</v>
      </c>
      <c r="R65" s="197">
        <v>6.28</v>
      </c>
      <c r="S65" s="197">
        <v>0</v>
      </c>
      <c r="T65" s="197">
        <v>0</v>
      </c>
      <c r="U65" s="197">
        <v>61.89</v>
      </c>
      <c r="V65" s="197">
        <v>3.13</v>
      </c>
      <c r="W65" s="197">
        <v>12.61</v>
      </c>
      <c r="X65" s="197">
        <v>43.75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51.35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301.02</v>
      </c>
      <c r="AN65" s="197">
        <v>0</v>
      </c>
      <c r="AO65">
        <v>0</v>
      </c>
      <c r="AP65" s="197">
        <v>75.099999999999994</v>
      </c>
      <c r="AQ65" s="197">
        <v>22.75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9.1</v>
      </c>
      <c r="L66" s="197">
        <v>338.34</v>
      </c>
      <c r="M66" s="197">
        <v>27.29</v>
      </c>
      <c r="N66" s="197">
        <v>35.03</v>
      </c>
      <c r="O66" s="197">
        <v>0</v>
      </c>
      <c r="P66" s="197">
        <v>30.25</v>
      </c>
      <c r="Q66" s="197">
        <v>0</v>
      </c>
      <c r="R66" s="197">
        <v>6.28</v>
      </c>
      <c r="S66" s="197">
        <v>0</v>
      </c>
      <c r="T66" s="197">
        <v>0</v>
      </c>
      <c r="U66" s="197">
        <v>61.89</v>
      </c>
      <c r="V66" s="197">
        <v>3.71</v>
      </c>
      <c r="W66" s="197">
        <v>12.61</v>
      </c>
      <c r="X66" s="197">
        <v>43.75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51.35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301.02</v>
      </c>
      <c r="AN66" s="197">
        <v>0</v>
      </c>
      <c r="AO66">
        <v>0</v>
      </c>
      <c r="AP66" s="197">
        <v>75.099999999999994</v>
      </c>
      <c r="AQ66" s="197">
        <v>22.75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9.1</v>
      </c>
      <c r="L67" s="197">
        <v>338.34</v>
      </c>
      <c r="M67" s="197">
        <v>27.29</v>
      </c>
      <c r="N67" s="197">
        <v>35.03</v>
      </c>
      <c r="O67" s="197">
        <v>0</v>
      </c>
      <c r="P67" s="197">
        <v>30.25</v>
      </c>
      <c r="Q67" s="197">
        <v>0</v>
      </c>
      <c r="R67" s="197">
        <v>6.28</v>
      </c>
      <c r="S67" s="197">
        <v>0</v>
      </c>
      <c r="T67" s="197">
        <v>0</v>
      </c>
      <c r="U67" s="197">
        <v>61.89</v>
      </c>
      <c r="V67" s="197">
        <v>3.91</v>
      </c>
      <c r="W67" s="197">
        <v>12.53</v>
      </c>
      <c r="X67" s="197">
        <v>43.75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51.35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301.02</v>
      </c>
      <c r="AN67" s="197">
        <v>0</v>
      </c>
      <c r="AO67">
        <v>0</v>
      </c>
      <c r="AP67" s="197">
        <v>75.099999999999994</v>
      </c>
      <c r="AQ67" s="197">
        <v>22.75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9.1</v>
      </c>
      <c r="L68" s="197">
        <v>338.34</v>
      </c>
      <c r="M68" s="197">
        <v>27.29</v>
      </c>
      <c r="N68" s="197">
        <v>35.03</v>
      </c>
      <c r="O68" s="197">
        <v>0</v>
      </c>
      <c r="P68" s="197">
        <v>30.25</v>
      </c>
      <c r="Q68" s="197">
        <v>0</v>
      </c>
      <c r="R68" s="197">
        <v>6.28</v>
      </c>
      <c r="S68" s="197">
        <v>0</v>
      </c>
      <c r="T68" s="197">
        <v>0</v>
      </c>
      <c r="U68" s="197">
        <v>61.89</v>
      </c>
      <c r="V68" s="197">
        <v>3.91</v>
      </c>
      <c r="W68" s="197">
        <v>12.42</v>
      </c>
      <c r="X68" s="197">
        <v>43.75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51.35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301.02</v>
      </c>
      <c r="AN68" s="197">
        <v>0</v>
      </c>
      <c r="AO68">
        <v>0</v>
      </c>
      <c r="AP68" s="197">
        <v>75.099999999999994</v>
      </c>
      <c r="AQ68" s="197">
        <v>22.75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9.1</v>
      </c>
      <c r="L69" s="197">
        <v>372.82</v>
      </c>
      <c r="M69" s="197">
        <v>27.29</v>
      </c>
      <c r="N69" s="197">
        <v>35.03</v>
      </c>
      <c r="O69" s="197">
        <v>0</v>
      </c>
      <c r="P69" s="197">
        <v>30.25</v>
      </c>
      <c r="Q69" s="197">
        <v>5.93</v>
      </c>
      <c r="R69" s="197">
        <v>6.28</v>
      </c>
      <c r="S69" s="197">
        <v>7.83</v>
      </c>
      <c r="T69" s="197">
        <v>0</v>
      </c>
      <c r="U69" s="197">
        <v>61.89</v>
      </c>
      <c r="V69" s="197">
        <v>3.91</v>
      </c>
      <c r="W69" s="197">
        <v>12.42</v>
      </c>
      <c r="X69" s="197">
        <v>43.75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51.35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301.02</v>
      </c>
      <c r="AN69" s="197">
        <v>0</v>
      </c>
      <c r="AO69">
        <v>0</v>
      </c>
      <c r="AP69" s="197">
        <v>75.099999999999994</v>
      </c>
      <c r="AQ69" s="197">
        <v>22.75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</v>
      </c>
      <c r="L70" s="197">
        <v>372.82</v>
      </c>
      <c r="M70" s="197">
        <v>27.29</v>
      </c>
      <c r="N70" s="197">
        <v>35.03</v>
      </c>
      <c r="O70" s="197">
        <v>0</v>
      </c>
      <c r="P70" s="197">
        <v>30.25</v>
      </c>
      <c r="Q70" s="197">
        <v>5.93</v>
      </c>
      <c r="R70" s="197">
        <v>6.28</v>
      </c>
      <c r="S70" s="197">
        <v>7.83</v>
      </c>
      <c r="T70" s="197">
        <v>0</v>
      </c>
      <c r="U70" s="197">
        <v>61.89</v>
      </c>
      <c r="V70" s="197">
        <v>3.91</v>
      </c>
      <c r="W70" s="197">
        <v>12.42</v>
      </c>
      <c r="X70" s="197">
        <v>43.75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51.35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301.02</v>
      </c>
      <c r="AN70" s="197">
        <v>0</v>
      </c>
      <c r="AO70">
        <v>0</v>
      </c>
      <c r="AP70" s="197">
        <v>75.099999999999994</v>
      </c>
      <c r="AQ70" s="197">
        <v>22.75</v>
      </c>
      <c r="AR70" s="197">
        <v>24.2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</v>
      </c>
      <c r="L71" s="197">
        <v>372.82</v>
      </c>
      <c r="M71" s="197">
        <v>27.29</v>
      </c>
      <c r="N71" s="197">
        <v>35.03</v>
      </c>
      <c r="O71" s="197">
        <v>0</v>
      </c>
      <c r="P71" s="197">
        <v>33.299999999999997</v>
      </c>
      <c r="Q71" s="197">
        <v>5.93</v>
      </c>
      <c r="R71" s="197">
        <v>6.28</v>
      </c>
      <c r="S71" s="197">
        <v>7.83</v>
      </c>
      <c r="T71" s="197">
        <v>0</v>
      </c>
      <c r="U71" s="197">
        <v>61.89</v>
      </c>
      <c r="V71" s="197">
        <v>3.91</v>
      </c>
      <c r="W71" s="197">
        <v>12.42</v>
      </c>
      <c r="X71" s="197">
        <v>43.75</v>
      </c>
      <c r="Y71" s="197">
        <v>0</v>
      </c>
      <c r="Z71">
        <v>0</v>
      </c>
      <c r="AA71" s="197">
        <v>11</v>
      </c>
      <c r="AB71" s="197">
        <v>0</v>
      </c>
      <c r="AC71" s="197">
        <v>0</v>
      </c>
      <c r="AD71" s="197">
        <v>0</v>
      </c>
      <c r="AE71" s="197">
        <v>51.35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301.02</v>
      </c>
      <c r="AN71" s="197">
        <v>0</v>
      </c>
      <c r="AO71">
        <v>0</v>
      </c>
      <c r="AP71" s="197">
        <v>75.099999999999994</v>
      </c>
      <c r="AQ71" s="197">
        <v>22.75</v>
      </c>
      <c r="AR71" s="197">
        <v>21.49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</v>
      </c>
      <c r="L72" s="197">
        <v>372.82</v>
      </c>
      <c r="M72" s="197">
        <v>27.29</v>
      </c>
      <c r="N72" s="197">
        <v>35.03</v>
      </c>
      <c r="O72" s="197">
        <v>0</v>
      </c>
      <c r="P72" s="197">
        <v>36.090000000000003</v>
      </c>
      <c r="Q72" s="197">
        <v>5.93</v>
      </c>
      <c r="R72" s="197">
        <v>6.28</v>
      </c>
      <c r="S72" s="197">
        <v>7.83</v>
      </c>
      <c r="T72" s="197">
        <v>0</v>
      </c>
      <c r="U72" s="197">
        <v>61.89</v>
      </c>
      <c r="V72" s="197">
        <v>3.91</v>
      </c>
      <c r="W72" s="197">
        <v>12.42</v>
      </c>
      <c r="X72" s="197">
        <v>43.75</v>
      </c>
      <c r="Y72" s="197">
        <v>0</v>
      </c>
      <c r="Z72">
        <v>0</v>
      </c>
      <c r="AA72" s="197">
        <v>11</v>
      </c>
      <c r="AB72" s="197">
        <v>0</v>
      </c>
      <c r="AC72" s="197">
        <v>0</v>
      </c>
      <c r="AD72" s="197">
        <v>0</v>
      </c>
      <c r="AE72" s="197">
        <v>51.35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301.02</v>
      </c>
      <c r="AN72" s="197">
        <v>0</v>
      </c>
      <c r="AO72">
        <v>0</v>
      </c>
      <c r="AP72" s="197">
        <v>75.099999999999994</v>
      </c>
      <c r="AQ72" s="197">
        <v>22.75</v>
      </c>
      <c r="AR72" s="197">
        <v>16.04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</v>
      </c>
      <c r="L73" s="197">
        <v>372.82</v>
      </c>
      <c r="M73" s="197">
        <v>27.29</v>
      </c>
      <c r="N73" s="197">
        <v>35.03</v>
      </c>
      <c r="O73" s="197">
        <v>0</v>
      </c>
      <c r="P73" s="197">
        <v>36.69</v>
      </c>
      <c r="Q73" s="197">
        <v>5.93</v>
      </c>
      <c r="R73" s="197">
        <v>6.28</v>
      </c>
      <c r="S73" s="197">
        <v>7.83</v>
      </c>
      <c r="T73" s="197">
        <v>0</v>
      </c>
      <c r="U73" s="197">
        <v>61.89</v>
      </c>
      <c r="V73" s="197">
        <v>4.12</v>
      </c>
      <c r="W73" s="197">
        <v>12.42</v>
      </c>
      <c r="X73" s="197">
        <v>43.75</v>
      </c>
      <c r="Y73" s="197">
        <v>0</v>
      </c>
      <c r="Z73">
        <v>0</v>
      </c>
      <c r="AA73" s="197">
        <v>11</v>
      </c>
      <c r="AB73" s="197">
        <v>0</v>
      </c>
      <c r="AC73" s="197">
        <v>0</v>
      </c>
      <c r="AD73" s="197">
        <v>0</v>
      </c>
      <c r="AE73" s="197">
        <v>51.35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301.02</v>
      </c>
      <c r="AN73" s="197">
        <v>0</v>
      </c>
      <c r="AO73">
        <v>0</v>
      </c>
      <c r="AP73" s="197">
        <v>75.099999999999994</v>
      </c>
      <c r="AQ73" s="197">
        <v>22.75</v>
      </c>
      <c r="AR73" s="197">
        <v>9.0399999999999991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</v>
      </c>
      <c r="L74" s="197">
        <v>372.82</v>
      </c>
      <c r="M74" s="197">
        <v>27.29</v>
      </c>
      <c r="N74" s="197">
        <v>35.03</v>
      </c>
      <c r="O74" s="197">
        <v>0</v>
      </c>
      <c r="P74" s="197">
        <v>36.71</v>
      </c>
      <c r="Q74" s="197">
        <v>5.93</v>
      </c>
      <c r="R74" s="197">
        <v>6.28</v>
      </c>
      <c r="S74" s="197">
        <v>7.83</v>
      </c>
      <c r="T74" s="197">
        <v>0</v>
      </c>
      <c r="U74" s="197">
        <v>61.89</v>
      </c>
      <c r="V74" s="197">
        <v>4.12</v>
      </c>
      <c r="W74" s="197">
        <v>12.42</v>
      </c>
      <c r="X74" s="197">
        <v>43.75</v>
      </c>
      <c r="Y74" s="197">
        <v>0</v>
      </c>
      <c r="Z74">
        <v>0</v>
      </c>
      <c r="AA74" s="197">
        <v>11</v>
      </c>
      <c r="AB74" s="197">
        <v>0</v>
      </c>
      <c r="AC74" s="197">
        <v>0</v>
      </c>
      <c r="AD74" s="197">
        <v>0</v>
      </c>
      <c r="AE74" s="197">
        <v>51.35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301.02</v>
      </c>
      <c r="AN74" s="197">
        <v>0</v>
      </c>
      <c r="AO74">
        <v>0</v>
      </c>
      <c r="AP74" s="197">
        <v>75.099999999999994</v>
      </c>
      <c r="AQ74" s="197">
        <v>22.75</v>
      </c>
      <c r="AR74" s="197">
        <v>5.1100000000000003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9.1</v>
      </c>
      <c r="L75" s="197">
        <v>372.82</v>
      </c>
      <c r="M75" s="197">
        <v>27.29</v>
      </c>
      <c r="N75" s="197">
        <v>35.03</v>
      </c>
      <c r="O75" s="197">
        <v>0</v>
      </c>
      <c r="P75" s="197">
        <v>37.340000000000003</v>
      </c>
      <c r="Q75" s="197">
        <v>5.93</v>
      </c>
      <c r="R75" s="197">
        <v>6.28</v>
      </c>
      <c r="S75" s="197">
        <v>7.83</v>
      </c>
      <c r="T75" s="197">
        <v>0</v>
      </c>
      <c r="U75" s="197">
        <v>61.56</v>
      </c>
      <c r="V75" s="197">
        <v>4.12</v>
      </c>
      <c r="W75" s="197">
        <v>12.42</v>
      </c>
      <c r="X75" s="197">
        <v>43.75</v>
      </c>
      <c r="Y75" s="197">
        <v>0</v>
      </c>
      <c r="Z75">
        <v>0</v>
      </c>
      <c r="AA75" s="197">
        <v>11</v>
      </c>
      <c r="AB75" s="197">
        <v>0</v>
      </c>
      <c r="AC75" s="197">
        <v>0</v>
      </c>
      <c r="AD75" s="197">
        <v>0</v>
      </c>
      <c r="AE75" s="197">
        <v>51.35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300</v>
      </c>
      <c r="AN75" s="197">
        <v>0</v>
      </c>
      <c r="AO75">
        <v>0</v>
      </c>
      <c r="AP75" s="197">
        <v>75.099999999999994</v>
      </c>
      <c r="AQ75" s="197">
        <v>22.75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</v>
      </c>
      <c r="L76" s="197">
        <v>372.82</v>
      </c>
      <c r="M76" s="197">
        <v>27.29</v>
      </c>
      <c r="N76" s="197">
        <v>35.03</v>
      </c>
      <c r="O76" s="197">
        <v>0</v>
      </c>
      <c r="P76" s="197">
        <v>37.799999999999997</v>
      </c>
      <c r="Q76" s="197">
        <v>5.93</v>
      </c>
      <c r="R76" s="197">
        <v>6.28</v>
      </c>
      <c r="S76" s="197">
        <v>7.83</v>
      </c>
      <c r="T76" s="197">
        <v>0</v>
      </c>
      <c r="U76" s="197">
        <v>61.56</v>
      </c>
      <c r="V76" s="197">
        <v>4.12</v>
      </c>
      <c r="W76" s="197">
        <v>12.42</v>
      </c>
      <c r="X76" s="197">
        <v>43.75</v>
      </c>
      <c r="Y76" s="197">
        <v>0</v>
      </c>
      <c r="Z76">
        <v>0</v>
      </c>
      <c r="AA76" s="197">
        <v>11</v>
      </c>
      <c r="AB76" s="197">
        <v>0</v>
      </c>
      <c r="AC76" s="197">
        <v>0</v>
      </c>
      <c r="AD76" s="197">
        <v>0</v>
      </c>
      <c r="AE76" s="197">
        <v>51.35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300</v>
      </c>
      <c r="AN76" s="197">
        <v>0</v>
      </c>
      <c r="AO76">
        <v>0</v>
      </c>
      <c r="AP76" s="197">
        <v>75.099999999999994</v>
      </c>
      <c r="AQ76" s="197">
        <v>22.75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</v>
      </c>
      <c r="L77" s="197">
        <v>372.82</v>
      </c>
      <c r="M77" s="197">
        <v>27.29</v>
      </c>
      <c r="N77" s="197">
        <v>35.03</v>
      </c>
      <c r="O77" s="197">
        <v>0</v>
      </c>
      <c r="P77" s="197">
        <v>38.450000000000003</v>
      </c>
      <c r="Q77" s="197">
        <v>5.93</v>
      </c>
      <c r="R77" s="197">
        <v>6.28</v>
      </c>
      <c r="S77" s="197">
        <v>7.83</v>
      </c>
      <c r="T77" s="197">
        <v>0</v>
      </c>
      <c r="U77" s="197">
        <v>61.56</v>
      </c>
      <c r="V77" s="197">
        <v>4.12</v>
      </c>
      <c r="W77" s="197">
        <v>12.42</v>
      </c>
      <c r="X77" s="197">
        <v>43.75</v>
      </c>
      <c r="Y77" s="197">
        <v>0</v>
      </c>
      <c r="Z77">
        <v>0</v>
      </c>
      <c r="AA77" s="197">
        <v>11</v>
      </c>
      <c r="AB77" s="197">
        <v>0</v>
      </c>
      <c r="AC77" s="197">
        <v>0</v>
      </c>
      <c r="AD77" s="197">
        <v>0</v>
      </c>
      <c r="AE77" s="197">
        <v>51.35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300</v>
      </c>
      <c r="AN77" s="197">
        <v>0</v>
      </c>
      <c r="AO77">
        <v>0</v>
      </c>
      <c r="AP77" s="197">
        <v>75.099999999999994</v>
      </c>
      <c r="AQ77" s="197">
        <v>22.75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</v>
      </c>
      <c r="L78" s="197">
        <v>372.82</v>
      </c>
      <c r="M78" s="197">
        <v>27.29</v>
      </c>
      <c r="N78" s="197">
        <v>35.03</v>
      </c>
      <c r="O78" s="197">
        <v>0</v>
      </c>
      <c r="P78" s="197">
        <v>38.909999999999997</v>
      </c>
      <c r="Q78" s="197">
        <v>5.93</v>
      </c>
      <c r="R78" s="197">
        <v>6.28</v>
      </c>
      <c r="S78" s="197">
        <v>7.83</v>
      </c>
      <c r="T78" s="197">
        <v>0</v>
      </c>
      <c r="U78" s="197">
        <v>61.56</v>
      </c>
      <c r="V78" s="197">
        <v>4.12</v>
      </c>
      <c r="W78" s="197">
        <v>12.42</v>
      </c>
      <c r="X78" s="197">
        <v>43.75</v>
      </c>
      <c r="Y78" s="197">
        <v>0</v>
      </c>
      <c r="Z78">
        <v>0</v>
      </c>
      <c r="AA78" s="197">
        <v>11</v>
      </c>
      <c r="AB78" s="197">
        <v>0</v>
      </c>
      <c r="AC78" s="197">
        <v>0</v>
      </c>
      <c r="AD78" s="197">
        <v>0</v>
      </c>
      <c r="AE78" s="197">
        <v>51.35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300</v>
      </c>
      <c r="AN78" s="197">
        <v>0</v>
      </c>
      <c r="AO78">
        <v>0</v>
      </c>
      <c r="AP78" s="197">
        <v>75.099999999999994</v>
      </c>
      <c r="AQ78" s="197">
        <v>22.75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</v>
      </c>
      <c r="L79" s="197">
        <v>372.82</v>
      </c>
      <c r="M79" s="197">
        <v>27.29</v>
      </c>
      <c r="N79" s="197">
        <v>35.03</v>
      </c>
      <c r="O79" s="197">
        <v>0</v>
      </c>
      <c r="P79" s="197">
        <v>39.9</v>
      </c>
      <c r="Q79" s="197">
        <v>5.93</v>
      </c>
      <c r="R79" s="197">
        <v>6.28</v>
      </c>
      <c r="S79" s="197">
        <v>7.83</v>
      </c>
      <c r="T79" s="197">
        <v>0</v>
      </c>
      <c r="U79" s="197">
        <v>61.56</v>
      </c>
      <c r="V79" s="197">
        <v>4.12</v>
      </c>
      <c r="W79" s="197">
        <v>12.42</v>
      </c>
      <c r="X79" s="197">
        <v>43.75</v>
      </c>
      <c r="Y79" s="197">
        <v>0</v>
      </c>
      <c r="Z79">
        <v>0</v>
      </c>
      <c r="AA79" s="197">
        <v>11</v>
      </c>
      <c r="AB79" s="197">
        <v>0</v>
      </c>
      <c r="AC79" s="197">
        <v>0</v>
      </c>
      <c r="AD79" s="197">
        <v>0</v>
      </c>
      <c r="AE79" s="197">
        <v>51.35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300</v>
      </c>
      <c r="AN79" s="197">
        <v>0</v>
      </c>
      <c r="AO79">
        <v>0</v>
      </c>
      <c r="AP79" s="197">
        <v>75.099999999999994</v>
      </c>
      <c r="AQ79" s="197">
        <v>22.75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</v>
      </c>
      <c r="L80" s="197">
        <v>372.82</v>
      </c>
      <c r="M80" s="197">
        <v>27.29</v>
      </c>
      <c r="N80" s="197">
        <v>35.03</v>
      </c>
      <c r="O80" s="197">
        <v>0</v>
      </c>
      <c r="P80" s="197">
        <v>40.58</v>
      </c>
      <c r="Q80" s="197">
        <v>5.93</v>
      </c>
      <c r="R80" s="197">
        <v>6.28</v>
      </c>
      <c r="S80" s="197">
        <v>7.83</v>
      </c>
      <c r="T80" s="197">
        <v>0</v>
      </c>
      <c r="U80" s="197">
        <v>61.56</v>
      </c>
      <c r="V80" s="197">
        <v>4.12</v>
      </c>
      <c r="W80" s="197">
        <v>12.42</v>
      </c>
      <c r="X80" s="197">
        <v>43.75</v>
      </c>
      <c r="Y80" s="197">
        <v>0</v>
      </c>
      <c r="Z80">
        <v>0</v>
      </c>
      <c r="AA80" s="197">
        <v>11</v>
      </c>
      <c r="AB80" s="197">
        <v>0</v>
      </c>
      <c r="AC80" s="197">
        <v>0</v>
      </c>
      <c r="AD80" s="197">
        <v>0</v>
      </c>
      <c r="AE80" s="197">
        <v>51.35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300</v>
      </c>
      <c r="AN80" s="197">
        <v>0</v>
      </c>
      <c r="AO80">
        <v>0</v>
      </c>
      <c r="AP80" s="197">
        <v>75.099999999999994</v>
      </c>
      <c r="AQ80" s="197">
        <v>22.75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</v>
      </c>
      <c r="L81" s="197">
        <v>372.82</v>
      </c>
      <c r="M81" s="197">
        <v>27.29</v>
      </c>
      <c r="N81" s="197">
        <v>35.03</v>
      </c>
      <c r="O81" s="197">
        <v>0</v>
      </c>
      <c r="P81" s="197">
        <v>40.6</v>
      </c>
      <c r="Q81" s="197">
        <v>5.93</v>
      </c>
      <c r="R81" s="197">
        <v>6.28</v>
      </c>
      <c r="S81" s="197">
        <v>7.83</v>
      </c>
      <c r="T81" s="197">
        <v>0</v>
      </c>
      <c r="U81" s="197">
        <v>61.56</v>
      </c>
      <c r="V81" s="197">
        <v>4.12</v>
      </c>
      <c r="W81" s="197">
        <v>12.42</v>
      </c>
      <c r="X81" s="197">
        <v>43.75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51.35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300</v>
      </c>
      <c r="AN81" s="197">
        <v>0</v>
      </c>
      <c r="AO81">
        <v>0</v>
      </c>
      <c r="AP81" s="197">
        <v>75.099999999999994</v>
      </c>
      <c r="AQ81" s="197">
        <v>22.75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</v>
      </c>
      <c r="L82" s="197">
        <v>372.82</v>
      </c>
      <c r="M82" s="197">
        <v>27.29</v>
      </c>
      <c r="N82" s="197">
        <v>35.03</v>
      </c>
      <c r="O82" s="197">
        <v>0</v>
      </c>
      <c r="P82" s="197">
        <v>40.6</v>
      </c>
      <c r="Q82" s="197">
        <v>5.93</v>
      </c>
      <c r="R82" s="197">
        <v>6.28</v>
      </c>
      <c r="S82" s="197">
        <v>7.83</v>
      </c>
      <c r="T82" s="197">
        <v>0</v>
      </c>
      <c r="U82" s="197">
        <v>61.56</v>
      </c>
      <c r="V82" s="197">
        <v>4.12</v>
      </c>
      <c r="W82" s="197">
        <v>12.42</v>
      </c>
      <c r="X82" s="197">
        <v>43.75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51.35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300</v>
      </c>
      <c r="AN82" s="197">
        <v>0</v>
      </c>
      <c r="AO82">
        <v>0</v>
      </c>
      <c r="AP82" s="197">
        <v>75.099999999999994</v>
      </c>
      <c r="AQ82" s="197">
        <v>22.75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</v>
      </c>
      <c r="L83" s="197">
        <v>372.82</v>
      </c>
      <c r="M83" s="197">
        <v>27.29</v>
      </c>
      <c r="N83" s="197">
        <v>35.03</v>
      </c>
      <c r="O83" s="197">
        <v>0</v>
      </c>
      <c r="P83" s="197">
        <v>38.93</v>
      </c>
      <c r="Q83" s="197">
        <v>5.93</v>
      </c>
      <c r="R83" s="197">
        <v>6.28</v>
      </c>
      <c r="S83" s="197">
        <v>7.83</v>
      </c>
      <c r="T83" s="197">
        <v>0</v>
      </c>
      <c r="U83" s="197">
        <v>61.56</v>
      </c>
      <c r="V83" s="197">
        <v>4.12</v>
      </c>
      <c r="W83" s="197">
        <v>12.42</v>
      </c>
      <c r="X83" s="197">
        <v>43.75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51.35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300</v>
      </c>
      <c r="AN83" s="197">
        <v>0</v>
      </c>
      <c r="AO83">
        <v>0</v>
      </c>
      <c r="AP83" s="197">
        <v>75.099999999999994</v>
      </c>
      <c r="AQ83" s="197">
        <v>22.75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</v>
      </c>
      <c r="L84" s="197">
        <v>372.82</v>
      </c>
      <c r="M84" s="197">
        <v>27.29</v>
      </c>
      <c r="N84" s="197">
        <v>35.03</v>
      </c>
      <c r="O84" s="197">
        <v>0</v>
      </c>
      <c r="P84" s="197">
        <v>38.93</v>
      </c>
      <c r="Q84" s="197">
        <v>5.93</v>
      </c>
      <c r="R84" s="197">
        <v>6.28</v>
      </c>
      <c r="S84" s="197">
        <v>7.83</v>
      </c>
      <c r="T84" s="197">
        <v>0</v>
      </c>
      <c r="U84" s="197">
        <v>61.56</v>
      </c>
      <c r="V84" s="197">
        <v>4.12</v>
      </c>
      <c r="W84" s="197">
        <v>12.42</v>
      </c>
      <c r="X84" s="197">
        <v>43.75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51.35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300</v>
      </c>
      <c r="AN84" s="197">
        <v>0</v>
      </c>
      <c r="AO84">
        <v>0</v>
      </c>
      <c r="AP84" s="197">
        <v>75.099999999999994</v>
      </c>
      <c r="AQ84" s="197">
        <v>22.75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</v>
      </c>
      <c r="L85" s="197">
        <v>372.82</v>
      </c>
      <c r="M85" s="197">
        <v>27.29</v>
      </c>
      <c r="N85" s="197">
        <v>35.03</v>
      </c>
      <c r="O85" s="197">
        <v>0</v>
      </c>
      <c r="P85" s="197">
        <v>39.9</v>
      </c>
      <c r="Q85" s="197">
        <v>5.93</v>
      </c>
      <c r="R85" s="197">
        <v>6.28</v>
      </c>
      <c r="S85" s="197">
        <v>7.83</v>
      </c>
      <c r="T85" s="197">
        <v>0</v>
      </c>
      <c r="U85" s="197">
        <v>61.56</v>
      </c>
      <c r="V85" s="197">
        <v>4.12</v>
      </c>
      <c r="W85" s="197">
        <v>12.42</v>
      </c>
      <c r="X85" s="197">
        <v>43.75</v>
      </c>
      <c r="Y85" s="197">
        <v>0</v>
      </c>
      <c r="Z85">
        <v>0</v>
      </c>
      <c r="AA85" s="197">
        <v>11</v>
      </c>
      <c r="AB85" s="197">
        <v>0</v>
      </c>
      <c r="AC85" s="197">
        <v>0</v>
      </c>
      <c r="AD85" s="197">
        <v>0</v>
      </c>
      <c r="AE85" s="197">
        <v>51.35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300</v>
      </c>
      <c r="AN85" s="197">
        <v>0</v>
      </c>
      <c r="AO85">
        <v>0</v>
      </c>
      <c r="AP85" s="197">
        <v>75.099999999999994</v>
      </c>
      <c r="AQ85" s="197">
        <v>22.75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</v>
      </c>
      <c r="L86" s="197">
        <v>372.83</v>
      </c>
      <c r="M86" s="197">
        <v>27.29</v>
      </c>
      <c r="N86" s="197">
        <v>35.03</v>
      </c>
      <c r="O86" s="197">
        <v>0</v>
      </c>
      <c r="P86" s="197">
        <v>40.58</v>
      </c>
      <c r="Q86" s="197">
        <v>5.92</v>
      </c>
      <c r="R86" s="197">
        <v>6.28</v>
      </c>
      <c r="S86" s="197">
        <v>7.83</v>
      </c>
      <c r="T86" s="197">
        <v>0</v>
      </c>
      <c r="U86" s="197">
        <v>61.56</v>
      </c>
      <c r="V86" s="197">
        <v>4.12</v>
      </c>
      <c r="W86" s="197">
        <v>12.42</v>
      </c>
      <c r="X86" s="197">
        <v>43.75</v>
      </c>
      <c r="Y86" s="197">
        <v>0</v>
      </c>
      <c r="Z86">
        <v>0</v>
      </c>
      <c r="AA86" s="197">
        <v>11</v>
      </c>
      <c r="AB86" s="197">
        <v>0</v>
      </c>
      <c r="AC86" s="197">
        <v>0</v>
      </c>
      <c r="AD86" s="197">
        <v>0</v>
      </c>
      <c r="AE86" s="197">
        <v>51.35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300</v>
      </c>
      <c r="AN86" s="197">
        <v>0</v>
      </c>
      <c r="AO86">
        <v>0</v>
      </c>
      <c r="AP86" s="197">
        <v>75.099999999999994</v>
      </c>
      <c r="AQ86" s="197">
        <v>22.75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</v>
      </c>
      <c r="L87" s="197">
        <v>372.83</v>
      </c>
      <c r="M87" s="197">
        <v>27.29</v>
      </c>
      <c r="N87" s="197">
        <v>35.03</v>
      </c>
      <c r="O87" s="197">
        <v>0</v>
      </c>
      <c r="P87" s="197">
        <v>39.93</v>
      </c>
      <c r="Q87" s="197">
        <v>5.92</v>
      </c>
      <c r="R87" s="197">
        <v>6.28</v>
      </c>
      <c r="S87" s="197">
        <v>7.83</v>
      </c>
      <c r="T87" s="197">
        <v>0</v>
      </c>
      <c r="U87" s="197">
        <v>61.56</v>
      </c>
      <c r="V87" s="197">
        <v>4.12</v>
      </c>
      <c r="W87" s="197">
        <v>12.42</v>
      </c>
      <c r="X87" s="197">
        <v>43.75</v>
      </c>
      <c r="Y87" s="197">
        <v>0</v>
      </c>
      <c r="Z87">
        <v>0</v>
      </c>
      <c r="AA87" s="197">
        <v>11</v>
      </c>
      <c r="AB87" s="197">
        <v>0</v>
      </c>
      <c r="AC87" s="197">
        <v>0</v>
      </c>
      <c r="AD87" s="197">
        <v>0</v>
      </c>
      <c r="AE87" s="197">
        <v>51.35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300</v>
      </c>
      <c r="AN87" s="197">
        <v>0</v>
      </c>
      <c r="AO87">
        <v>0</v>
      </c>
      <c r="AP87" s="197">
        <v>75.099999999999994</v>
      </c>
      <c r="AQ87" s="197">
        <v>22.75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</v>
      </c>
      <c r="L88" s="197">
        <v>372.83</v>
      </c>
      <c r="M88" s="197">
        <v>27.29</v>
      </c>
      <c r="N88" s="197">
        <v>35.03</v>
      </c>
      <c r="O88" s="197">
        <v>0</v>
      </c>
      <c r="P88" s="197">
        <v>39.93</v>
      </c>
      <c r="Q88" s="197">
        <v>5.92</v>
      </c>
      <c r="R88" s="197">
        <v>6.28</v>
      </c>
      <c r="S88" s="197">
        <v>7.83</v>
      </c>
      <c r="T88" s="197">
        <v>0</v>
      </c>
      <c r="U88" s="197">
        <v>61.56</v>
      </c>
      <c r="V88" s="197">
        <v>4.12</v>
      </c>
      <c r="W88" s="197">
        <v>12.42</v>
      </c>
      <c r="X88" s="197">
        <v>43.75</v>
      </c>
      <c r="Y88" s="197">
        <v>0</v>
      </c>
      <c r="Z88">
        <v>0</v>
      </c>
      <c r="AA88" s="197">
        <v>11</v>
      </c>
      <c r="AB88" s="197">
        <v>0</v>
      </c>
      <c r="AC88" s="197">
        <v>0</v>
      </c>
      <c r="AD88" s="197">
        <v>0</v>
      </c>
      <c r="AE88" s="197">
        <v>51.35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300</v>
      </c>
      <c r="AN88" s="197">
        <v>0</v>
      </c>
      <c r="AO88">
        <v>0</v>
      </c>
      <c r="AP88" s="197">
        <v>75.099999999999994</v>
      </c>
      <c r="AQ88" s="197">
        <v>22.75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</v>
      </c>
      <c r="L89" s="197">
        <v>372.83</v>
      </c>
      <c r="M89" s="197">
        <v>27.29</v>
      </c>
      <c r="N89" s="197">
        <v>35.03</v>
      </c>
      <c r="O89" s="197">
        <v>0</v>
      </c>
      <c r="P89" s="197">
        <v>39.93</v>
      </c>
      <c r="Q89" s="197">
        <v>5.92</v>
      </c>
      <c r="R89" s="197">
        <v>6.28</v>
      </c>
      <c r="S89" s="197">
        <v>7.83</v>
      </c>
      <c r="T89" s="197">
        <v>0</v>
      </c>
      <c r="U89" s="197">
        <v>61.56</v>
      </c>
      <c r="V89" s="197">
        <v>4.12</v>
      </c>
      <c r="W89" s="197">
        <v>12.42</v>
      </c>
      <c r="X89" s="197">
        <v>43.75</v>
      </c>
      <c r="Y89" s="197">
        <v>0</v>
      </c>
      <c r="Z89">
        <v>0</v>
      </c>
      <c r="AA89" s="197">
        <v>11</v>
      </c>
      <c r="AB89" s="197">
        <v>0</v>
      </c>
      <c r="AC89" s="197">
        <v>0</v>
      </c>
      <c r="AD89" s="197">
        <v>0</v>
      </c>
      <c r="AE89" s="197">
        <v>51.35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300</v>
      </c>
      <c r="AN89" s="197">
        <v>0</v>
      </c>
      <c r="AO89">
        <v>0</v>
      </c>
      <c r="AP89" s="197">
        <v>75.099999999999994</v>
      </c>
      <c r="AQ89" s="197">
        <v>22.75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</v>
      </c>
      <c r="L90" s="197">
        <v>372.83</v>
      </c>
      <c r="M90" s="197">
        <v>27.29</v>
      </c>
      <c r="N90" s="197">
        <v>35.03</v>
      </c>
      <c r="O90" s="197">
        <v>0</v>
      </c>
      <c r="P90" s="197">
        <v>39.93</v>
      </c>
      <c r="Q90" s="197">
        <v>5.92</v>
      </c>
      <c r="R90" s="197">
        <v>6.28</v>
      </c>
      <c r="S90" s="197">
        <v>7.83</v>
      </c>
      <c r="T90" s="197">
        <v>0</v>
      </c>
      <c r="U90" s="197">
        <v>61.56</v>
      </c>
      <c r="V90" s="197">
        <v>4.12</v>
      </c>
      <c r="W90" s="197">
        <v>12.42</v>
      </c>
      <c r="X90" s="197">
        <v>43.75</v>
      </c>
      <c r="Y90" s="197">
        <v>0</v>
      </c>
      <c r="Z90">
        <v>0</v>
      </c>
      <c r="AA90" s="197">
        <v>11</v>
      </c>
      <c r="AB90" s="197">
        <v>0</v>
      </c>
      <c r="AC90" s="197">
        <v>0</v>
      </c>
      <c r="AD90" s="197">
        <v>0</v>
      </c>
      <c r="AE90" s="197">
        <v>51.35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300</v>
      </c>
      <c r="AN90" s="197">
        <v>0</v>
      </c>
      <c r="AO90">
        <v>0</v>
      </c>
      <c r="AP90" s="197">
        <v>75.099999999999994</v>
      </c>
      <c r="AQ90" s="197">
        <v>22.75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18.329999999999998</v>
      </c>
      <c r="H91" s="197">
        <v>0</v>
      </c>
      <c r="I91" s="197">
        <v>0</v>
      </c>
      <c r="J91" s="197">
        <v>21.52</v>
      </c>
      <c r="K91" s="197">
        <v>9.1</v>
      </c>
      <c r="L91" s="197">
        <v>372.83</v>
      </c>
      <c r="M91" s="197">
        <v>27.29</v>
      </c>
      <c r="N91" s="197">
        <v>35.03</v>
      </c>
      <c r="O91" s="197">
        <v>0</v>
      </c>
      <c r="P91" s="197">
        <v>40.58</v>
      </c>
      <c r="Q91" s="197">
        <v>5.92</v>
      </c>
      <c r="R91" s="197">
        <v>6.28</v>
      </c>
      <c r="S91" s="197">
        <v>7.83</v>
      </c>
      <c r="T91" s="197">
        <v>0</v>
      </c>
      <c r="U91" s="197">
        <v>61.56</v>
      </c>
      <c r="V91" s="197">
        <v>4.12</v>
      </c>
      <c r="W91" s="197">
        <v>12.42</v>
      </c>
      <c r="X91" s="197">
        <v>43.75</v>
      </c>
      <c r="Y91" s="197">
        <v>0</v>
      </c>
      <c r="Z91">
        <v>0</v>
      </c>
      <c r="AA91" s="197">
        <v>11</v>
      </c>
      <c r="AB91" s="197">
        <v>0</v>
      </c>
      <c r="AC91" s="197">
        <v>0</v>
      </c>
      <c r="AD91" s="197">
        <v>0</v>
      </c>
      <c r="AE91" s="197">
        <v>51.35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300</v>
      </c>
      <c r="AN91" s="197">
        <v>0</v>
      </c>
      <c r="AO91">
        <v>0</v>
      </c>
      <c r="AP91" s="197">
        <v>75.099999999999994</v>
      </c>
      <c r="AQ91" s="197">
        <v>22.75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18.329999999999998</v>
      </c>
      <c r="H92" s="197">
        <v>0</v>
      </c>
      <c r="I92" s="197">
        <v>0</v>
      </c>
      <c r="J92" s="197">
        <v>21.52</v>
      </c>
      <c r="K92" s="197">
        <v>9.1</v>
      </c>
      <c r="L92" s="197">
        <v>372.83</v>
      </c>
      <c r="M92" s="197">
        <v>27.29</v>
      </c>
      <c r="N92" s="197">
        <v>35.03</v>
      </c>
      <c r="O92" s="197">
        <v>0</v>
      </c>
      <c r="P92" s="197">
        <v>40.6</v>
      </c>
      <c r="Q92" s="197">
        <v>5.92</v>
      </c>
      <c r="R92" s="197">
        <v>6.28</v>
      </c>
      <c r="S92" s="197">
        <v>7.83</v>
      </c>
      <c r="T92" s="197">
        <v>0</v>
      </c>
      <c r="U92" s="197">
        <v>61.56</v>
      </c>
      <c r="V92" s="197">
        <v>4.12</v>
      </c>
      <c r="W92" s="197">
        <v>12.42</v>
      </c>
      <c r="X92" s="197">
        <v>43.75</v>
      </c>
      <c r="Y92" s="197">
        <v>0</v>
      </c>
      <c r="Z92">
        <v>0</v>
      </c>
      <c r="AA92" s="197">
        <v>11</v>
      </c>
      <c r="AB92" s="197">
        <v>0</v>
      </c>
      <c r="AC92" s="197">
        <v>0</v>
      </c>
      <c r="AD92" s="197">
        <v>0</v>
      </c>
      <c r="AE92" s="197">
        <v>51.35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300</v>
      </c>
      <c r="AN92" s="197">
        <v>0</v>
      </c>
      <c r="AO92">
        <v>0</v>
      </c>
      <c r="AP92" s="197">
        <v>75.099999999999994</v>
      </c>
      <c r="AQ92" s="197">
        <v>22.75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18.329999999999998</v>
      </c>
      <c r="H93" s="197">
        <v>0</v>
      </c>
      <c r="I93" s="197">
        <v>0</v>
      </c>
      <c r="J93" s="197">
        <v>21.52</v>
      </c>
      <c r="K93" s="197">
        <v>9.1</v>
      </c>
      <c r="L93" s="197">
        <v>372.83</v>
      </c>
      <c r="M93" s="197">
        <v>27.29</v>
      </c>
      <c r="N93" s="197">
        <v>35.03</v>
      </c>
      <c r="O93" s="197">
        <v>0</v>
      </c>
      <c r="P93" s="197">
        <v>40.6</v>
      </c>
      <c r="Q93" s="197">
        <v>5.92</v>
      </c>
      <c r="R93" s="197">
        <v>6.28</v>
      </c>
      <c r="S93" s="197">
        <v>7.83</v>
      </c>
      <c r="T93" s="197">
        <v>0</v>
      </c>
      <c r="U93" s="197">
        <v>61.72</v>
      </c>
      <c r="V93" s="197">
        <v>4.12</v>
      </c>
      <c r="W93" s="197">
        <v>12.43</v>
      </c>
      <c r="X93" s="197">
        <v>43.75</v>
      </c>
      <c r="Y93" s="197">
        <v>0</v>
      </c>
      <c r="Z93">
        <v>0</v>
      </c>
      <c r="AA93" s="197">
        <v>11</v>
      </c>
      <c r="AB93" s="197">
        <v>0</v>
      </c>
      <c r="AC93" s="197">
        <v>0</v>
      </c>
      <c r="AD93" s="197">
        <v>0</v>
      </c>
      <c r="AE93" s="197">
        <v>51.35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300</v>
      </c>
      <c r="AN93" s="197">
        <v>0</v>
      </c>
      <c r="AO93">
        <v>0</v>
      </c>
      <c r="AP93" s="197">
        <v>75.099999999999994</v>
      </c>
      <c r="AQ93" s="197">
        <v>22.75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18.329999999999998</v>
      </c>
      <c r="H94" s="197">
        <v>0</v>
      </c>
      <c r="I94" s="197">
        <v>0</v>
      </c>
      <c r="J94" s="197">
        <v>21.52</v>
      </c>
      <c r="K94" s="197">
        <v>9.1</v>
      </c>
      <c r="L94" s="197">
        <v>372.83</v>
      </c>
      <c r="M94" s="197">
        <v>27.29</v>
      </c>
      <c r="N94" s="197">
        <v>35.03</v>
      </c>
      <c r="O94" s="197">
        <v>0</v>
      </c>
      <c r="P94" s="197">
        <v>40.6</v>
      </c>
      <c r="Q94" s="197">
        <v>5.92</v>
      </c>
      <c r="R94" s="197">
        <v>6.28</v>
      </c>
      <c r="S94" s="197">
        <v>7.83</v>
      </c>
      <c r="T94" s="197">
        <v>0</v>
      </c>
      <c r="U94" s="197">
        <v>61.73</v>
      </c>
      <c r="V94" s="197">
        <v>4.12</v>
      </c>
      <c r="W94" s="197">
        <v>12.43</v>
      </c>
      <c r="X94" s="197">
        <v>43.75</v>
      </c>
      <c r="Y94" s="197">
        <v>0</v>
      </c>
      <c r="Z94">
        <v>0</v>
      </c>
      <c r="AA94" s="197">
        <v>11</v>
      </c>
      <c r="AB94" s="197">
        <v>0</v>
      </c>
      <c r="AC94" s="197">
        <v>0</v>
      </c>
      <c r="AD94" s="197">
        <v>0</v>
      </c>
      <c r="AE94" s="197">
        <v>51.35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300</v>
      </c>
      <c r="AN94" s="197">
        <v>0</v>
      </c>
      <c r="AO94">
        <v>0</v>
      </c>
      <c r="AP94" s="197">
        <v>75.099999999999994</v>
      </c>
      <c r="AQ94" s="197">
        <v>22.75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18.329999999999998</v>
      </c>
      <c r="H95" s="197">
        <v>0</v>
      </c>
      <c r="I95" s="197">
        <v>0</v>
      </c>
      <c r="J95" s="197">
        <v>21.52</v>
      </c>
      <c r="K95" s="197">
        <v>9.1</v>
      </c>
      <c r="L95" s="197">
        <v>372.83</v>
      </c>
      <c r="M95" s="197">
        <v>27.29</v>
      </c>
      <c r="N95" s="197">
        <v>35.03</v>
      </c>
      <c r="O95" s="197">
        <v>0</v>
      </c>
      <c r="P95" s="197">
        <v>37.82</v>
      </c>
      <c r="Q95" s="197">
        <v>5.92</v>
      </c>
      <c r="R95" s="197">
        <v>6.28</v>
      </c>
      <c r="S95" s="197">
        <v>7.83</v>
      </c>
      <c r="T95" s="197">
        <v>0</v>
      </c>
      <c r="U95" s="197">
        <v>61.73</v>
      </c>
      <c r="V95" s="197">
        <v>4.12</v>
      </c>
      <c r="W95" s="197">
        <v>12.43</v>
      </c>
      <c r="X95" s="197">
        <v>43.75</v>
      </c>
      <c r="Y95" s="197">
        <v>0</v>
      </c>
      <c r="Z95">
        <v>0</v>
      </c>
      <c r="AA95" s="197">
        <v>11</v>
      </c>
      <c r="AB95" s="197">
        <v>0</v>
      </c>
      <c r="AC95" s="197">
        <v>0</v>
      </c>
      <c r="AD95" s="197">
        <v>0</v>
      </c>
      <c r="AE95" s="197">
        <v>51.35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300</v>
      </c>
      <c r="AN95" s="197">
        <v>0</v>
      </c>
      <c r="AO95">
        <v>0</v>
      </c>
      <c r="AP95" s="197">
        <v>75.099999999999994</v>
      </c>
      <c r="AQ95" s="197">
        <v>22.75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18.329999999999998</v>
      </c>
      <c r="H96" s="197">
        <v>0</v>
      </c>
      <c r="I96" s="197">
        <v>0</v>
      </c>
      <c r="J96" s="197">
        <v>21.52</v>
      </c>
      <c r="K96" s="197">
        <v>9.1</v>
      </c>
      <c r="L96" s="197">
        <v>372.83</v>
      </c>
      <c r="M96" s="197">
        <v>27.29</v>
      </c>
      <c r="N96" s="197">
        <v>35.03</v>
      </c>
      <c r="O96" s="197">
        <v>0</v>
      </c>
      <c r="P96" s="197">
        <v>37.82</v>
      </c>
      <c r="Q96" s="197">
        <v>5.92</v>
      </c>
      <c r="R96" s="197">
        <v>6.28</v>
      </c>
      <c r="S96" s="197">
        <v>7.83</v>
      </c>
      <c r="T96" s="197">
        <v>0</v>
      </c>
      <c r="U96" s="197">
        <v>61.73</v>
      </c>
      <c r="V96" s="197">
        <v>4.12</v>
      </c>
      <c r="W96" s="197">
        <v>12.43</v>
      </c>
      <c r="X96" s="197">
        <v>43.75</v>
      </c>
      <c r="Y96" s="197">
        <v>0</v>
      </c>
      <c r="Z96">
        <v>0</v>
      </c>
      <c r="AA96" s="197">
        <v>11</v>
      </c>
      <c r="AB96" s="197">
        <v>0</v>
      </c>
      <c r="AC96" s="197">
        <v>0</v>
      </c>
      <c r="AD96" s="197">
        <v>0</v>
      </c>
      <c r="AE96" s="197">
        <v>51.35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300</v>
      </c>
      <c r="AN96" s="197">
        <v>0</v>
      </c>
      <c r="AO96">
        <v>0</v>
      </c>
      <c r="AP96" s="197">
        <v>75.099999999999994</v>
      </c>
      <c r="AQ96" s="197">
        <v>22.75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18.329999999999998</v>
      </c>
      <c r="H97" s="197">
        <v>0</v>
      </c>
      <c r="I97" s="197">
        <v>0</v>
      </c>
      <c r="J97" s="197">
        <v>21.52</v>
      </c>
      <c r="K97" s="197">
        <v>9.1</v>
      </c>
      <c r="L97" s="197">
        <v>372.83</v>
      </c>
      <c r="M97" s="197">
        <v>27.29</v>
      </c>
      <c r="N97" s="197">
        <v>35.03</v>
      </c>
      <c r="O97" s="197">
        <v>0</v>
      </c>
      <c r="P97" s="197">
        <v>37.82</v>
      </c>
      <c r="Q97" s="197">
        <v>5.92</v>
      </c>
      <c r="R97" s="197">
        <v>6.28</v>
      </c>
      <c r="S97" s="197">
        <v>7.83</v>
      </c>
      <c r="T97" s="197">
        <v>0</v>
      </c>
      <c r="U97" s="197">
        <v>61.73</v>
      </c>
      <c r="V97" s="197">
        <v>4.12</v>
      </c>
      <c r="W97" s="197">
        <v>12.43</v>
      </c>
      <c r="X97" s="197">
        <v>43.75</v>
      </c>
      <c r="Y97" s="197">
        <v>0</v>
      </c>
      <c r="Z97">
        <v>0</v>
      </c>
      <c r="AA97" s="197">
        <v>11</v>
      </c>
      <c r="AB97" s="197">
        <v>0</v>
      </c>
      <c r="AC97" s="197">
        <v>0</v>
      </c>
      <c r="AD97" s="197">
        <v>0</v>
      </c>
      <c r="AE97" s="197">
        <v>51.35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300</v>
      </c>
      <c r="AN97" s="197">
        <v>0</v>
      </c>
      <c r="AO97">
        <v>0</v>
      </c>
      <c r="AP97" s="197">
        <v>75.099999999999994</v>
      </c>
      <c r="AQ97" s="197">
        <v>22.75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18.329999999999998</v>
      </c>
      <c r="H98" s="197">
        <v>0</v>
      </c>
      <c r="I98" s="197">
        <v>0</v>
      </c>
      <c r="J98" s="197">
        <v>21.52</v>
      </c>
      <c r="K98" s="197">
        <v>9.1</v>
      </c>
      <c r="L98" s="197">
        <v>372.83</v>
      </c>
      <c r="M98" s="197">
        <v>27.29</v>
      </c>
      <c r="N98" s="197">
        <v>35.03</v>
      </c>
      <c r="O98" s="197">
        <v>0</v>
      </c>
      <c r="P98" s="197">
        <v>37.82</v>
      </c>
      <c r="Q98" s="197">
        <v>5.92</v>
      </c>
      <c r="R98" s="197">
        <v>6.28</v>
      </c>
      <c r="S98" s="197">
        <v>7.83</v>
      </c>
      <c r="T98" s="197">
        <v>0</v>
      </c>
      <c r="U98" s="197">
        <v>61.73</v>
      </c>
      <c r="V98" s="197">
        <v>4.12</v>
      </c>
      <c r="W98" s="197">
        <v>12.43</v>
      </c>
      <c r="X98" s="197">
        <v>43.75</v>
      </c>
      <c r="Y98" s="197">
        <v>0</v>
      </c>
      <c r="Z98">
        <v>0</v>
      </c>
      <c r="AA98" s="197">
        <v>11</v>
      </c>
      <c r="AB98" s="197">
        <v>0</v>
      </c>
      <c r="AC98" s="197">
        <v>0</v>
      </c>
      <c r="AD98" s="197">
        <v>0</v>
      </c>
      <c r="AE98" s="197">
        <v>51.35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300</v>
      </c>
      <c r="AN98" s="197">
        <v>0</v>
      </c>
      <c r="AO98">
        <v>0</v>
      </c>
      <c r="AP98" s="197">
        <v>75.099999999999994</v>
      </c>
      <c r="AQ98" s="197">
        <v>22.75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3.6659999999999998E-2</v>
      </c>
      <c r="H99">
        <f t="shared" si="0"/>
        <v>0</v>
      </c>
      <c r="I99">
        <f t="shared" si="0"/>
        <v>0</v>
      </c>
      <c r="J99">
        <f t="shared" si="0"/>
        <v>4.3040000000000009E-2</v>
      </c>
      <c r="K99">
        <f t="shared" si="0"/>
        <v>0.21832000000000037</v>
      </c>
      <c r="L99">
        <f t="shared" si="0"/>
        <v>8.6765900000000045</v>
      </c>
      <c r="M99">
        <f t="shared" si="0"/>
        <v>0.65520749999999939</v>
      </c>
      <c r="N99">
        <f t="shared" si="0"/>
        <v>0.84132500000000154</v>
      </c>
      <c r="O99">
        <f t="shared" si="0"/>
        <v>0</v>
      </c>
      <c r="P99">
        <f t="shared" si="0"/>
        <v>0.92596749999999972</v>
      </c>
      <c r="Q99">
        <f t="shared" si="0"/>
        <v>0.11266000000000008</v>
      </c>
      <c r="R99">
        <f t="shared" si="0"/>
        <v>0.15071999999999963</v>
      </c>
      <c r="S99">
        <f t="shared" si="0"/>
        <v>0.14596249999999997</v>
      </c>
      <c r="T99">
        <f t="shared" si="0"/>
        <v>0</v>
      </c>
      <c r="U99">
        <f t="shared" si="0"/>
        <v>1.4846800000000013</v>
      </c>
      <c r="V99">
        <f t="shared" si="0"/>
        <v>9.0275000000000064E-2</v>
      </c>
      <c r="W99">
        <f t="shared" si="0"/>
        <v>0.30140500000000026</v>
      </c>
      <c r="X99">
        <f t="shared" si="0"/>
        <v>1.0503775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1.2322800000000005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7.202650000000002</v>
      </c>
      <c r="AN99">
        <f t="shared" si="0"/>
        <v>0</v>
      </c>
      <c r="AO99">
        <f t="shared" si="0"/>
        <v>0</v>
      </c>
      <c r="AP99">
        <f t="shared" si="0"/>
        <v>1.8040300000000029</v>
      </c>
      <c r="AQ99">
        <f t="shared" si="0"/>
        <v>0.54655000000000009</v>
      </c>
      <c r="AR99">
        <f t="shared" si="0"/>
        <v>0.26008500000000018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79.58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79.58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79.58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79.58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79.58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79.58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79.58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79.58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79.58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79.58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79.58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79.58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79.58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79.58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79.58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79.58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79.58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79.58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79.58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79.58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79.58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79.58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79.58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79.58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79.58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79.58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79.58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79.58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79.58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79.58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79.58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79.58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79.58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79.58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79.58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79.58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79.58</v>
      </c>
      <c r="AF39" s="197">
        <v>0</v>
      </c>
      <c r="AG39" s="197">
        <v>0</v>
      </c>
      <c r="AH39" s="197">
        <v>0</v>
      </c>
      <c r="AI39" s="197">
        <v>19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79.58</v>
      </c>
      <c r="AF40" s="197">
        <v>0</v>
      </c>
      <c r="AG40" s="197">
        <v>0</v>
      </c>
      <c r="AH40" s="197">
        <v>0</v>
      </c>
      <c r="AI40" s="197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79.58</v>
      </c>
      <c r="AF41" s="197">
        <v>0</v>
      </c>
      <c r="AG41" s="197">
        <v>0</v>
      </c>
      <c r="AH41" s="197">
        <v>0</v>
      </c>
      <c r="AI41" s="197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79.58</v>
      </c>
      <c r="AF42" s="197">
        <v>0</v>
      </c>
      <c r="AG42" s="197">
        <v>0</v>
      </c>
      <c r="AH42" s="197">
        <v>0</v>
      </c>
      <c r="AI42" s="197">
        <v>19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79.58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0.92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79.58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0.92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79.58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0.6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79.58</v>
      </c>
      <c r="AF46" s="197">
        <v>0</v>
      </c>
      <c r="AG46" s="197">
        <v>0</v>
      </c>
      <c r="AH46" s="197">
        <v>0</v>
      </c>
      <c r="AI46" s="197">
        <v>19</v>
      </c>
      <c r="AJ46" s="197">
        <v>0</v>
      </c>
      <c r="AK46" s="197">
        <v>0</v>
      </c>
      <c r="AL46" s="197">
        <v>0</v>
      </c>
      <c r="AM46" s="197">
        <v>0.6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79.58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79.58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79.58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79.58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79.58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79.58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79.58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79.58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79.58</v>
      </c>
      <c r="AF55" s="197">
        <v>0</v>
      </c>
      <c r="AG55" s="197">
        <v>0</v>
      </c>
      <c r="AH55" s="197">
        <v>0</v>
      </c>
      <c r="AI55" s="197">
        <v>19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79.58</v>
      </c>
      <c r="AF56" s="197">
        <v>0</v>
      </c>
      <c r="AG56" s="197">
        <v>0</v>
      </c>
      <c r="AH56" s="197">
        <v>0</v>
      </c>
      <c r="AI56" s="197">
        <v>19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79.58</v>
      </c>
      <c r="AF57" s="197">
        <v>0</v>
      </c>
      <c r="AG57" s="197">
        <v>0</v>
      </c>
      <c r="AH57" s="197">
        <v>0</v>
      </c>
      <c r="AI57" s="197">
        <v>19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79.58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79.58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79.58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79.58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79.58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79.58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79.58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79.58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79.58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79.58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79.58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79.58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79.58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79.58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79.58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79.58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79.58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79.58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79.58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79.58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79.58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79.58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79.58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79.58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79.58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79.58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79.58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79.58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79.58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79.58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79.58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79.58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79.58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79.58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79.58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79.58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79.58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79.58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79.58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79.58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79.58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1.9099199999999987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0.45600000000000002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7.6000000000000004E-4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16.14</v>
      </c>
      <c r="AF3" s="197">
        <v>0</v>
      </c>
      <c r="AG3" s="197">
        <v>0</v>
      </c>
      <c r="AH3" s="197">
        <v>0</v>
      </c>
      <c r="AI3" s="197">
        <v>5.84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16.14</v>
      </c>
      <c r="AF4" s="197">
        <v>0</v>
      </c>
      <c r="AG4" s="197">
        <v>0</v>
      </c>
      <c r="AH4" s="197">
        <v>0</v>
      </c>
      <c r="AI4" s="197">
        <v>5.84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16.14</v>
      </c>
      <c r="AF5" s="197">
        <v>0</v>
      </c>
      <c r="AG5" s="197">
        <v>0</v>
      </c>
      <c r="AH5" s="197">
        <v>0</v>
      </c>
      <c r="AI5" s="197">
        <v>5.84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16.14</v>
      </c>
      <c r="AF6" s="197">
        <v>0</v>
      </c>
      <c r="AG6" s="197">
        <v>0</v>
      </c>
      <c r="AH6" s="197">
        <v>0</v>
      </c>
      <c r="AI6" s="197">
        <v>5.84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16.14</v>
      </c>
      <c r="AF7" s="197">
        <v>0</v>
      </c>
      <c r="AG7" s="197">
        <v>0</v>
      </c>
      <c r="AH7" s="197">
        <v>0</v>
      </c>
      <c r="AI7" s="197">
        <v>6.56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16.14</v>
      </c>
      <c r="AF8" s="197">
        <v>0</v>
      </c>
      <c r="AG8" s="197">
        <v>0</v>
      </c>
      <c r="AH8" s="197">
        <v>0</v>
      </c>
      <c r="AI8" s="197">
        <v>6.56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16.14</v>
      </c>
      <c r="AF9" s="197">
        <v>0</v>
      </c>
      <c r="AG9" s="197">
        <v>0</v>
      </c>
      <c r="AH9" s="197">
        <v>0</v>
      </c>
      <c r="AI9" s="197">
        <v>6.56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16.14</v>
      </c>
      <c r="AF10" s="197">
        <v>0</v>
      </c>
      <c r="AG10" s="197">
        <v>0</v>
      </c>
      <c r="AH10" s="197">
        <v>0</v>
      </c>
      <c r="AI10" s="197">
        <v>6.56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16.14</v>
      </c>
      <c r="AF11" s="197">
        <v>0</v>
      </c>
      <c r="AG11" s="197">
        <v>0</v>
      </c>
      <c r="AH11" s="197">
        <v>0</v>
      </c>
      <c r="AI11" s="197">
        <v>6.46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16.14</v>
      </c>
      <c r="AF12" s="197">
        <v>0</v>
      </c>
      <c r="AG12" s="197">
        <v>0</v>
      </c>
      <c r="AH12" s="197">
        <v>0</v>
      </c>
      <c r="AI12" s="197">
        <v>6.46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16.14</v>
      </c>
      <c r="AF13" s="197">
        <v>0</v>
      </c>
      <c r="AG13" s="197">
        <v>0</v>
      </c>
      <c r="AH13" s="197">
        <v>0</v>
      </c>
      <c r="AI13" s="197">
        <v>6.11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16.14</v>
      </c>
      <c r="AF14" s="197">
        <v>0</v>
      </c>
      <c r="AG14" s="197">
        <v>0</v>
      </c>
      <c r="AH14" s="197">
        <v>0</v>
      </c>
      <c r="AI14" s="197">
        <v>6.11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16.14</v>
      </c>
      <c r="AF15" s="197">
        <v>0</v>
      </c>
      <c r="AG15" s="197">
        <v>0</v>
      </c>
      <c r="AH15" s="197">
        <v>0</v>
      </c>
      <c r="AI15" s="197">
        <v>6.11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16.14</v>
      </c>
      <c r="AF16" s="197">
        <v>0</v>
      </c>
      <c r="AG16" s="197">
        <v>0</v>
      </c>
      <c r="AH16" s="197">
        <v>0</v>
      </c>
      <c r="AI16" s="197">
        <v>6.11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16.14</v>
      </c>
      <c r="AF17" s="197">
        <v>0</v>
      </c>
      <c r="AG17" s="197">
        <v>0</v>
      </c>
      <c r="AH17" s="197">
        <v>0</v>
      </c>
      <c r="AI17" s="197">
        <v>6.11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16.14</v>
      </c>
      <c r="AF18" s="197">
        <v>0</v>
      </c>
      <c r="AG18" s="197">
        <v>0</v>
      </c>
      <c r="AH18" s="197">
        <v>0</v>
      </c>
      <c r="AI18" s="197">
        <v>6.11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16.14</v>
      </c>
      <c r="AF19" s="197">
        <v>0</v>
      </c>
      <c r="AG19" s="197">
        <v>0</v>
      </c>
      <c r="AH19" s="197">
        <v>0</v>
      </c>
      <c r="AI19" s="197">
        <v>6.11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16.14</v>
      </c>
      <c r="AF20" s="197">
        <v>0</v>
      </c>
      <c r="AG20" s="197">
        <v>0</v>
      </c>
      <c r="AH20" s="197">
        <v>0</v>
      </c>
      <c r="AI20" s="197">
        <v>6.11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16.14</v>
      </c>
      <c r="AF21" s="197">
        <v>0</v>
      </c>
      <c r="AG21" s="197">
        <v>0</v>
      </c>
      <c r="AH21" s="197">
        <v>0</v>
      </c>
      <c r="AI21" s="197">
        <v>6.11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16.14</v>
      </c>
      <c r="AF22" s="197">
        <v>0</v>
      </c>
      <c r="AG22" s="197">
        <v>0</v>
      </c>
      <c r="AH22" s="197">
        <v>0</v>
      </c>
      <c r="AI22" s="197">
        <v>6.11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16.14</v>
      </c>
      <c r="AF23" s="197">
        <v>0</v>
      </c>
      <c r="AG23" s="197">
        <v>0</v>
      </c>
      <c r="AH23" s="197">
        <v>0</v>
      </c>
      <c r="AI23" s="197">
        <v>6.11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16.14</v>
      </c>
      <c r="AF24" s="197">
        <v>0</v>
      </c>
      <c r="AG24" s="197">
        <v>0</v>
      </c>
      <c r="AH24" s="197">
        <v>0</v>
      </c>
      <c r="AI24" s="197">
        <v>6.11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16.14</v>
      </c>
      <c r="AF25" s="197">
        <v>0</v>
      </c>
      <c r="AG25" s="197">
        <v>0</v>
      </c>
      <c r="AH25" s="197">
        <v>0</v>
      </c>
      <c r="AI25" s="197">
        <v>6.11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16.14</v>
      </c>
      <c r="AF26" s="197">
        <v>0</v>
      </c>
      <c r="AG26" s="197">
        <v>0</v>
      </c>
      <c r="AH26" s="197">
        <v>0</v>
      </c>
      <c r="AI26" s="197">
        <v>6.11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16.14</v>
      </c>
      <c r="AF27" s="197">
        <v>0</v>
      </c>
      <c r="AG27" s="197">
        <v>0</v>
      </c>
      <c r="AH27" s="197">
        <v>0</v>
      </c>
      <c r="AI27" s="197">
        <v>6.11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16.14</v>
      </c>
      <c r="AF28" s="197">
        <v>0</v>
      </c>
      <c r="AG28" s="197">
        <v>0</v>
      </c>
      <c r="AH28" s="197">
        <v>0</v>
      </c>
      <c r="AI28" s="197">
        <v>6.11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16.14</v>
      </c>
      <c r="AF29" s="197">
        <v>0</v>
      </c>
      <c r="AG29" s="197">
        <v>0</v>
      </c>
      <c r="AH29" s="197">
        <v>0</v>
      </c>
      <c r="AI29" s="197">
        <v>6.11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16.14</v>
      </c>
      <c r="AF30" s="197">
        <v>0</v>
      </c>
      <c r="AG30" s="197">
        <v>0</v>
      </c>
      <c r="AH30" s="197">
        <v>0</v>
      </c>
      <c r="AI30" s="197">
        <v>6.11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16.14</v>
      </c>
      <c r="AF31" s="197">
        <v>0</v>
      </c>
      <c r="AG31" s="197">
        <v>0</v>
      </c>
      <c r="AH31" s="197">
        <v>0</v>
      </c>
      <c r="AI31" s="197">
        <v>6.11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16.14</v>
      </c>
      <c r="AF32" s="197">
        <v>0</v>
      </c>
      <c r="AG32" s="197">
        <v>0</v>
      </c>
      <c r="AH32" s="197">
        <v>0</v>
      </c>
      <c r="AI32" s="197">
        <v>6.11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16.14</v>
      </c>
      <c r="AF33" s="197">
        <v>0</v>
      </c>
      <c r="AG33" s="197">
        <v>0</v>
      </c>
      <c r="AH33" s="197">
        <v>0</v>
      </c>
      <c r="AI33" s="197">
        <v>6.11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16.14</v>
      </c>
      <c r="AF34" s="197">
        <v>0</v>
      </c>
      <c r="AG34" s="197">
        <v>0</v>
      </c>
      <c r="AH34" s="197">
        <v>0</v>
      </c>
      <c r="AI34" s="197">
        <v>6.11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16.14</v>
      </c>
      <c r="AF35" s="197">
        <v>0</v>
      </c>
      <c r="AG35" s="197">
        <v>0</v>
      </c>
      <c r="AH35" s="197">
        <v>0</v>
      </c>
      <c r="AI35" s="197">
        <v>6.11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16.14</v>
      </c>
      <c r="AF36" s="197">
        <v>0</v>
      </c>
      <c r="AG36" s="197">
        <v>0</v>
      </c>
      <c r="AH36" s="197">
        <v>0</v>
      </c>
      <c r="AI36" s="197">
        <v>6.11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16.14</v>
      </c>
      <c r="AF37" s="197">
        <v>0</v>
      </c>
      <c r="AG37" s="197">
        <v>0</v>
      </c>
      <c r="AH37" s="197">
        <v>0</v>
      </c>
      <c r="AI37" s="197">
        <v>6.11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16.14</v>
      </c>
      <c r="AF38" s="197">
        <v>0</v>
      </c>
      <c r="AG38" s="197">
        <v>0</v>
      </c>
      <c r="AH38" s="197">
        <v>0</v>
      </c>
      <c r="AI38" s="197">
        <v>6.11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16.12</v>
      </c>
      <c r="AF39" s="197">
        <v>0</v>
      </c>
      <c r="AG39" s="197">
        <v>0</v>
      </c>
      <c r="AH39" s="197">
        <v>0</v>
      </c>
      <c r="AI39" s="197">
        <v>6.11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16.12</v>
      </c>
      <c r="AF40" s="197">
        <v>0</v>
      </c>
      <c r="AG40" s="197">
        <v>0</v>
      </c>
      <c r="AH40" s="197">
        <v>0</v>
      </c>
      <c r="AI40" s="197">
        <v>6.11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16.12</v>
      </c>
      <c r="AF41" s="197">
        <v>0</v>
      </c>
      <c r="AG41" s="197">
        <v>0</v>
      </c>
      <c r="AH41" s="197">
        <v>0</v>
      </c>
      <c r="AI41" s="197">
        <v>6.11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16.12</v>
      </c>
      <c r="AF42" s="197">
        <v>0</v>
      </c>
      <c r="AG42" s="197">
        <v>0</v>
      </c>
      <c r="AH42" s="197">
        <v>0</v>
      </c>
      <c r="AI42" s="197">
        <v>6.11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16.12</v>
      </c>
      <c r="AF43" s="197">
        <v>0</v>
      </c>
      <c r="AG43" s="197">
        <v>0</v>
      </c>
      <c r="AH43" s="197">
        <v>0</v>
      </c>
      <c r="AI43" s="197">
        <v>6.11</v>
      </c>
      <c r="AJ43" s="197">
        <v>0</v>
      </c>
      <c r="AK43" s="197">
        <v>0</v>
      </c>
      <c r="AL43" s="197">
        <v>0</v>
      </c>
      <c r="AM43" s="197">
        <v>0.23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16.12</v>
      </c>
      <c r="AF44" s="197">
        <v>0</v>
      </c>
      <c r="AG44" s="197">
        <v>0</v>
      </c>
      <c r="AH44" s="197">
        <v>0</v>
      </c>
      <c r="AI44" s="197">
        <v>6.11</v>
      </c>
      <c r="AJ44" s="197">
        <v>0</v>
      </c>
      <c r="AK44" s="197">
        <v>0</v>
      </c>
      <c r="AL44" s="197">
        <v>0</v>
      </c>
      <c r="AM44" s="197">
        <v>0.23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16.12</v>
      </c>
      <c r="AF45" s="197">
        <v>0</v>
      </c>
      <c r="AG45" s="197">
        <v>0</v>
      </c>
      <c r="AH45" s="197">
        <v>0</v>
      </c>
      <c r="AI45" s="197">
        <v>6.11</v>
      </c>
      <c r="AJ45" s="197">
        <v>0</v>
      </c>
      <c r="AK45" s="197">
        <v>0</v>
      </c>
      <c r="AL45" s="197">
        <v>0</v>
      </c>
      <c r="AM45" s="197">
        <v>0.15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16.12</v>
      </c>
      <c r="AF46" s="197">
        <v>0</v>
      </c>
      <c r="AG46" s="197">
        <v>0</v>
      </c>
      <c r="AH46" s="197">
        <v>0</v>
      </c>
      <c r="AI46" s="197">
        <v>6.11</v>
      </c>
      <c r="AJ46" s="197">
        <v>0</v>
      </c>
      <c r="AK46" s="197">
        <v>0</v>
      </c>
      <c r="AL46" s="197">
        <v>0</v>
      </c>
      <c r="AM46" s="197">
        <v>0.15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16.14</v>
      </c>
      <c r="AF47" s="197">
        <v>0</v>
      </c>
      <c r="AG47" s="197">
        <v>0</v>
      </c>
      <c r="AH47" s="197">
        <v>0</v>
      </c>
      <c r="AI47" s="197">
        <v>6.11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16.14</v>
      </c>
      <c r="AF48" s="197">
        <v>0</v>
      </c>
      <c r="AG48" s="197">
        <v>0</v>
      </c>
      <c r="AH48" s="197">
        <v>0</v>
      </c>
      <c r="AI48" s="197">
        <v>6.11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16.14</v>
      </c>
      <c r="AF49" s="197">
        <v>0</v>
      </c>
      <c r="AG49" s="197">
        <v>0</v>
      </c>
      <c r="AH49" s="197">
        <v>0</v>
      </c>
      <c r="AI49" s="197">
        <v>6.11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16.14</v>
      </c>
      <c r="AF50" s="197">
        <v>0</v>
      </c>
      <c r="AG50" s="197">
        <v>0</v>
      </c>
      <c r="AH50" s="197">
        <v>0</v>
      </c>
      <c r="AI50" s="197">
        <v>6.11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16.14</v>
      </c>
      <c r="AF51" s="197">
        <v>0</v>
      </c>
      <c r="AG51" s="197">
        <v>0</v>
      </c>
      <c r="AH51" s="197">
        <v>0</v>
      </c>
      <c r="AI51" s="197">
        <v>6.11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16.14</v>
      </c>
      <c r="AF52" s="197">
        <v>0</v>
      </c>
      <c r="AG52" s="197">
        <v>0</v>
      </c>
      <c r="AH52" s="197">
        <v>0</v>
      </c>
      <c r="AI52" s="197">
        <v>6.11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16.14</v>
      </c>
      <c r="AF53" s="197">
        <v>0</v>
      </c>
      <c r="AG53" s="197">
        <v>0</v>
      </c>
      <c r="AH53" s="197">
        <v>0</v>
      </c>
      <c r="AI53" s="197">
        <v>6.11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16.14</v>
      </c>
      <c r="AF54" s="197">
        <v>0</v>
      </c>
      <c r="AG54" s="197">
        <v>0</v>
      </c>
      <c r="AH54" s="197">
        <v>0</v>
      </c>
      <c r="AI54" s="197">
        <v>6.11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16.14</v>
      </c>
      <c r="AF55" s="197">
        <v>0</v>
      </c>
      <c r="AG55" s="197">
        <v>0</v>
      </c>
      <c r="AH55" s="197">
        <v>0</v>
      </c>
      <c r="AI55" s="197">
        <v>6.11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16.14</v>
      </c>
      <c r="AF56" s="197">
        <v>0</v>
      </c>
      <c r="AG56" s="197">
        <v>0</v>
      </c>
      <c r="AH56" s="197">
        <v>0</v>
      </c>
      <c r="AI56" s="197">
        <v>6.11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16.14</v>
      </c>
      <c r="AF57" s="197">
        <v>0</v>
      </c>
      <c r="AG57" s="197">
        <v>0</v>
      </c>
      <c r="AH57" s="197">
        <v>0</v>
      </c>
      <c r="AI57" s="197">
        <v>6.11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16.14</v>
      </c>
      <c r="AF58" s="197">
        <v>0</v>
      </c>
      <c r="AG58" s="197">
        <v>0</v>
      </c>
      <c r="AH58" s="197">
        <v>0</v>
      </c>
      <c r="AI58" s="197">
        <v>6.11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16.14</v>
      </c>
      <c r="AF59" s="197">
        <v>0</v>
      </c>
      <c r="AG59" s="197">
        <v>0</v>
      </c>
      <c r="AH59" s="197">
        <v>0</v>
      </c>
      <c r="AI59" s="197">
        <v>6.11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16.14</v>
      </c>
      <c r="AF60" s="197">
        <v>0</v>
      </c>
      <c r="AG60" s="197">
        <v>0</v>
      </c>
      <c r="AH60" s="197">
        <v>0</v>
      </c>
      <c r="AI60" s="197">
        <v>6.11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16.14</v>
      </c>
      <c r="AF61" s="197">
        <v>0</v>
      </c>
      <c r="AG61" s="197">
        <v>0</v>
      </c>
      <c r="AH61" s="197">
        <v>0</v>
      </c>
      <c r="AI61" s="197">
        <v>6.11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16.14</v>
      </c>
      <c r="AF62" s="197">
        <v>0</v>
      </c>
      <c r="AG62" s="197">
        <v>0</v>
      </c>
      <c r="AH62" s="197">
        <v>0</v>
      </c>
      <c r="AI62" s="197">
        <v>6.11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16.14</v>
      </c>
      <c r="AF63" s="197">
        <v>0</v>
      </c>
      <c r="AG63" s="197">
        <v>0</v>
      </c>
      <c r="AH63" s="197">
        <v>0</v>
      </c>
      <c r="AI63" s="197">
        <v>6.11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16.14</v>
      </c>
      <c r="AF64" s="197">
        <v>0</v>
      </c>
      <c r="AG64" s="197">
        <v>0</v>
      </c>
      <c r="AH64" s="197">
        <v>0</v>
      </c>
      <c r="AI64" s="197">
        <v>6.11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16.14</v>
      </c>
      <c r="AF65" s="197">
        <v>0</v>
      </c>
      <c r="AG65" s="197">
        <v>0</v>
      </c>
      <c r="AH65" s="197">
        <v>0</v>
      </c>
      <c r="AI65" s="197">
        <v>6.11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16.14</v>
      </c>
      <c r="AF66" s="197">
        <v>0</v>
      </c>
      <c r="AG66" s="197">
        <v>0</v>
      </c>
      <c r="AH66" s="197">
        <v>0</v>
      </c>
      <c r="AI66" s="197">
        <v>6.11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16.14</v>
      </c>
      <c r="AF67" s="197">
        <v>0</v>
      </c>
      <c r="AG67" s="197">
        <v>0</v>
      </c>
      <c r="AH67" s="197">
        <v>0</v>
      </c>
      <c r="AI67" s="197">
        <v>6.46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16.14</v>
      </c>
      <c r="AF68" s="197">
        <v>0</v>
      </c>
      <c r="AG68" s="197">
        <v>0</v>
      </c>
      <c r="AH68" s="197">
        <v>0</v>
      </c>
      <c r="AI68" s="197">
        <v>6.46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16.14</v>
      </c>
      <c r="AF69" s="197">
        <v>0</v>
      </c>
      <c r="AG69" s="197">
        <v>0</v>
      </c>
      <c r="AH69" s="197">
        <v>0</v>
      </c>
      <c r="AI69" s="197">
        <v>6.46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16.14</v>
      </c>
      <c r="AF70" s="197">
        <v>0</v>
      </c>
      <c r="AG70" s="197">
        <v>0</v>
      </c>
      <c r="AH70" s="197">
        <v>0</v>
      </c>
      <c r="AI70" s="197">
        <v>6.46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16.14</v>
      </c>
      <c r="AF71" s="197">
        <v>0</v>
      </c>
      <c r="AG71" s="197">
        <v>0</v>
      </c>
      <c r="AH71" s="197">
        <v>0</v>
      </c>
      <c r="AI71" s="197">
        <v>6.46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16.14</v>
      </c>
      <c r="AF72" s="197">
        <v>0</v>
      </c>
      <c r="AG72" s="197">
        <v>0</v>
      </c>
      <c r="AH72" s="197">
        <v>0</v>
      </c>
      <c r="AI72" s="197">
        <v>6.46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16.14</v>
      </c>
      <c r="AF73" s="197">
        <v>0</v>
      </c>
      <c r="AG73" s="197">
        <v>0</v>
      </c>
      <c r="AH73" s="197">
        <v>0</v>
      </c>
      <c r="AI73" s="197">
        <v>6.46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16.14</v>
      </c>
      <c r="AF74" s="197">
        <v>0</v>
      </c>
      <c r="AG74" s="197">
        <v>0</v>
      </c>
      <c r="AH74" s="197">
        <v>0</v>
      </c>
      <c r="AI74" s="197">
        <v>6.46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16.14</v>
      </c>
      <c r="AF75" s="197">
        <v>0</v>
      </c>
      <c r="AG75" s="197">
        <v>0</v>
      </c>
      <c r="AH75" s="197">
        <v>0</v>
      </c>
      <c r="AI75" s="197">
        <v>6.46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16.14</v>
      </c>
      <c r="AF76" s="197">
        <v>0</v>
      </c>
      <c r="AG76" s="197">
        <v>0</v>
      </c>
      <c r="AH76" s="197">
        <v>0</v>
      </c>
      <c r="AI76" s="197">
        <v>6.46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16.14</v>
      </c>
      <c r="AF77" s="197">
        <v>0</v>
      </c>
      <c r="AG77" s="197">
        <v>0</v>
      </c>
      <c r="AH77" s="197">
        <v>0</v>
      </c>
      <c r="AI77" s="197">
        <v>6.46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16.14</v>
      </c>
      <c r="AF78" s="197">
        <v>0</v>
      </c>
      <c r="AG78" s="197">
        <v>0</v>
      </c>
      <c r="AH78" s="197">
        <v>0</v>
      </c>
      <c r="AI78" s="197">
        <v>6.46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16.14</v>
      </c>
      <c r="AF79" s="197">
        <v>0</v>
      </c>
      <c r="AG79" s="197">
        <v>0</v>
      </c>
      <c r="AH79" s="197">
        <v>0</v>
      </c>
      <c r="AI79" s="197">
        <v>6.46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16.14</v>
      </c>
      <c r="AF80" s="197">
        <v>0</v>
      </c>
      <c r="AG80" s="197">
        <v>0</v>
      </c>
      <c r="AH80" s="197">
        <v>0</v>
      </c>
      <c r="AI80" s="197">
        <v>6.46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16.14</v>
      </c>
      <c r="AF81" s="197">
        <v>0</v>
      </c>
      <c r="AG81" s="197">
        <v>0</v>
      </c>
      <c r="AH81" s="197">
        <v>0</v>
      </c>
      <c r="AI81" s="197">
        <v>6.46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16.14</v>
      </c>
      <c r="AF82" s="197">
        <v>0</v>
      </c>
      <c r="AG82" s="197">
        <v>0</v>
      </c>
      <c r="AH82" s="197">
        <v>0</v>
      </c>
      <c r="AI82" s="197">
        <v>6.46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16.14</v>
      </c>
      <c r="AF83" s="197">
        <v>0</v>
      </c>
      <c r="AG83" s="197">
        <v>0</v>
      </c>
      <c r="AH83" s="197">
        <v>0</v>
      </c>
      <c r="AI83" s="197">
        <v>6.46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16.14</v>
      </c>
      <c r="AF84" s="197">
        <v>0</v>
      </c>
      <c r="AG84" s="197">
        <v>0</v>
      </c>
      <c r="AH84" s="197">
        <v>0</v>
      </c>
      <c r="AI84" s="197">
        <v>6.46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16.14</v>
      </c>
      <c r="AF85" s="197">
        <v>0</v>
      </c>
      <c r="AG85" s="197">
        <v>0</v>
      </c>
      <c r="AH85" s="197">
        <v>0</v>
      </c>
      <c r="AI85" s="197">
        <v>6.46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16.14</v>
      </c>
      <c r="AF86" s="197">
        <v>0</v>
      </c>
      <c r="AG86" s="197">
        <v>0</v>
      </c>
      <c r="AH86" s="197">
        <v>0</v>
      </c>
      <c r="AI86" s="197">
        <v>6.46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16.14</v>
      </c>
      <c r="AF87" s="197">
        <v>0</v>
      </c>
      <c r="AG87" s="197">
        <v>0</v>
      </c>
      <c r="AH87" s="197">
        <v>0</v>
      </c>
      <c r="AI87" s="197">
        <v>6.46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16.14</v>
      </c>
      <c r="AF88" s="197">
        <v>0</v>
      </c>
      <c r="AG88" s="197">
        <v>0</v>
      </c>
      <c r="AH88" s="197">
        <v>0</v>
      </c>
      <c r="AI88" s="197">
        <v>6.46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16.14</v>
      </c>
      <c r="AF89" s="197">
        <v>0</v>
      </c>
      <c r="AG89" s="197">
        <v>0</v>
      </c>
      <c r="AH89" s="197">
        <v>0</v>
      </c>
      <c r="AI89" s="197">
        <v>6.46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16.14</v>
      </c>
      <c r="AF90" s="197">
        <v>0</v>
      </c>
      <c r="AG90" s="197">
        <v>0</v>
      </c>
      <c r="AH90" s="197">
        <v>0</v>
      </c>
      <c r="AI90" s="197">
        <v>6.46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16.14</v>
      </c>
      <c r="AF91" s="197">
        <v>0</v>
      </c>
      <c r="AG91" s="197">
        <v>0</v>
      </c>
      <c r="AH91" s="197">
        <v>0</v>
      </c>
      <c r="AI91" s="197">
        <v>6.46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16.14</v>
      </c>
      <c r="AF92" s="197">
        <v>0</v>
      </c>
      <c r="AG92" s="197">
        <v>0</v>
      </c>
      <c r="AH92" s="197">
        <v>0</v>
      </c>
      <c r="AI92" s="197">
        <v>6.46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16.14</v>
      </c>
      <c r="AF93" s="197">
        <v>0</v>
      </c>
      <c r="AG93" s="197">
        <v>0</v>
      </c>
      <c r="AH93" s="197">
        <v>0</v>
      </c>
      <c r="AI93" s="197">
        <v>6.46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16.14</v>
      </c>
      <c r="AF94" s="197">
        <v>0</v>
      </c>
      <c r="AG94" s="197">
        <v>0</v>
      </c>
      <c r="AH94" s="197">
        <v>0</v>
      </c>
      <c r="AI94" s="197">
        <v>6.46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16.14</v>
      </c>
      <c r="AF95" s="197">
        <v>0</v>
      </c>
      <c r="AG95" s="197">
        <v>0</v>
      </c>
      <c r="AH95" s="197">
        <v>0</v>
      </c>
      <c r="AI95" s="197">
        <v>6.46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16.14</v>
      </c>
      <c r="AF96" s="197">
        <v>0</v>
      </c>
      <c r="AG96" s="197">
        <v>0</v>
      </c>
      <c r="AH96" s="197">
        <v>0</v>
      </c>
      <c r="AI96" s="197">
        <v>6.46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16.14</v>
      </c>
      <c r="AF97" s="197">
        <v>0</v>
      </c>
      <c r="AG97" s="197">
        <v>0</v>
      </c>
      <c r="AH97" s="197">
        <v>0</v>
      </c>
      <c r="AI97" s="197">
        <v>6.46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16.14</v>
      </c>
      <c r="AF98" s="197">
        <v>0</v>
      </c>
      <c r="AG98" s="197">
        <v>0</v>
      </c>
      <c r="AH98" s="197">
        <v>0</v>
      </c>
      <c r="AI98" s="197">
        <v>6.46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0.38732000000000066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0.14979500000000018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1.9000000000000001E-4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97">
        <v>265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490</v>
      </c>
      <c r="P3" s="197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97">
        <v>265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440</v>
      </c>
      <c r="P4" s="197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7">
        <v>265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420</v>
      </c>
      <c r="P5" s="197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7">
        <v>265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420</v>
      </c>
      <c r="P6" s="197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97">
        <v>265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420</v>
      </c>
      <c r="P7" s="197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7">
        <v>265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420</v>
      </c>
      <c r="P8" s="197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7">
        <v>265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420</v>
      </c>
      <c r="P9" s="197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7">
        <v>265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420</v>
      </c>
      <c r="P10" s="197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197">
        <v>265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420</v>
      </c>
      <c r="P11" s="197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197">
        <v>265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420</v>
      </c>
      <c r="P12" s="197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197">
        <v>265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420</v>
      </c>
      <c r="P13" s="197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197">
        <v>265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420</v>
      </c>
      <c r="P14" s="197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197">
        <v>265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420</v>
      </c>
      <c r="P15" s="197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197">
        <v>265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420</v>
      </c>
      <c r="P16" s="197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197">
        <v>265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420</v>
      </c>
      <c r="P17" s="197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197">
        <v>265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420</v>
      </c>
      <c r="P18" s="197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197">
        <v>265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420</v>
      </c>
      <c r="P19" s="197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7">
        <v>265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420</v>
      </c>
      <c r="P20" s="197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7">
        <v>265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420</v>
      </c>
      <c r="P21" s="197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7">
        <v>265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420</v>
      </c>
      <c r="P22" s="197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7">
        <v>265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420</v>
      </c>
      <c r="P23" s="197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7">
        <v>265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420</v>
      </c>
      <c r="P24" s="197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7">
        <v>265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420</v>
      </c>
      <c r="P25" s="197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7">
        <v>265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420</v>
      </c>
      <c r="P26" s="197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7">
        <v>265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420</v>
      </c>
      <c r="P27" s="197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7">
        <v>265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420</v>
      </c>
      <c r="P28" s="197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7">
        <v>265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420</v>
      </c>
      <c r="P29" s="197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7">
        <v>265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420</v>
      </c>
      <c r="P30" s="197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7">
        <v>265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420</v>
      </c>
      <c r="P31" s="197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7">
        <v>265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420</v>
      </c>
      <c r="P32" s="197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7">
        <v>265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420</v>
      </c>
      <c r="P33" s="197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7">
        <v>265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420</v>
      </c>
      <c r="P34" s="197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7">
        <v>265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420</v>
      </c>
      <c r="P35" s="197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97">
        <v>265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420</v>
      </c>
      <c r="P36" s="197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97">
        <v>265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420</v>
      </c>
      <c r="P37" s="197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97">
        <v>265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420</v>
      </c>
      <c r="P38" s="197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97">
        <v>265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420</v>
      </c>
      <c r="P39" s="197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97">
        <v>265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420</v>
      </c>
      <c r="P40" s="197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97">
        <v>265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420</v>
      </c>
      <c r="P41" s="197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97">
        <v>265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420</v>
      </c>
      <c r="P42" s="197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97">
        <v>265</v>
      </c>
      <c r="H43" s="197">
        <v>0</v>
      </c>
      <c r="I43" s="197">
        <v>0</v>
      </c>
      <c r="J43" s="197">
        <v>0</v>
      </c>
      <c r="K43" s="197">
        <v>256</v>
      </c>
      <c r="L43" s="197">
        <v>0</v>
      </c>
      <c r="M43" s="197">
        <v>0</v>
      </c>
      <c r="N43" s="197">
        <v>0</v>
      </c>
      <c r="O43" s="197">
        <v>420</v>
      </c>
      <c r="P43" s="197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197">
        <v>265</v>
      </c>
      <c r="H44" s="197">
        <v>0</v>
      </c>
      <c r="I44" s="197">
        <v>0</v>
      </c>
      <c r="J44" s="197">
        <v>0</v>
      </c>
      <c r="K44" s="197">
        <v>256</v>
      </c>
      <c r="L44" s="197">
        <v>0</v>
      </c>
      <c r="M44" s="197">
        <v>0</v>
      </c>
      <c r="N44" s="197">
        <v>0</v>
      </c>
      <c r="O44" s="197">
        <v>420</v>
      </c>
      <c r="P44" s="197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197">
        <v>265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420</v>
      </c>
      <c r="P45" s="197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197">
        <v>265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420</v>
      </c>
      <c r="P46" s="197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197">
        <v>265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421.02</v>
      </c>
      <c r="P47" s="197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97">
        <v>265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421.02</v>
      </c>
      <c r="P48" s="197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97">
        <v>265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421.02</v>
      </c>
      <c r="P49" s="197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7">
        <v>265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421.02</v>
      </c>
      <c r="P50" s="197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7">
        <v>265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421.02</v>
      </c>
      <c r="P51" s="19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7">
        <v>265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421.02</v>
      </c>
      <c r="P52" s="19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7">
        <v>265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421.02</v>
      </c>
      <c r="P53" s="19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7">
        <v>265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421.02</v>
      </c>
      <c r="P54" s="197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197">
        <v>265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421.02</v>
      </c>
      <c r="P55" s="197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97">
        <v>265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421.02</v>
      </c>
      <c r="P56" s="197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97">
        <v>265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421.02</v>
      </c>
      <c r="P57" s="197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97">
        <v>265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421.02</v>
      </c>
      <c r="P58" s="19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7">
        <v>265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421.02</v>
      </c>
      <c r="P59" s="197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7">
        <v>265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421.02</v>
      </c>
      <c r="P60" s="19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7">
        <v>265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421.02</v>
      </c>
      <c r="P61" s="197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7">
        <v>265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421.02</v>
      </c>
      <c r="P62" s="19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7">
        <v>265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421.02</v>
      </c>
      <c r="P63" s="19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7">
        <v>265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421.02</v>
      </c>
      <c r="P64" s="19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265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421.02</v>
      </c>
      <c r="P65" s="19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265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421.02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265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421.02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265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421.02</v>
      </c>
      <c r="P68" s="19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265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421.02</v>
      </c>
      <c r="P69" s="19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265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421.02</v>
      </c>
      <c r="P70" s="19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265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421.02</v>
      </c>
      <c r="P71" s="19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7">
        <v>265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421.02</v>
      </c>
      <c r="P72" s="19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7">
        <v>265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421.02</v>
      </c>
      <c r="P73" s="197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7">
        <v>265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421.02</v>
      </c>
      <c r="P74" s="197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7">
        <v>265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420</v>
      </c>
      <c r="P75" s="197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97">
        <v>265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420</v>
      </c>
      <c r="P76" s="197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97">
        <v>265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420</v>
      </c>
      <c r="P77" s="197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97">
        <v>265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420</v>
      </c>
      <c r="P78" s="197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197">
        <v>265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420</v>
      </c>
      <c r="P79" s="197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197">
        <v>265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420</v>
      </c>
      <c r="P80" s="197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197">
        <v>265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420</v>
      </c>
      <c r="P81" s="197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197">
        <v>265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420</v>
      </c>
      <c r="P82" s="197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197">
        <v>265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420</v>
      </c>
      <c r="P83" s="197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97">
        <v>265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420</v>
      </c>
      <c r="P84" s="197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97">
        <v>265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420</v>
      </c>
      <c r="P85" s="197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97">
        <v>265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420</v>
      </c>
      <c r="P86" s="197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97">
        <v>265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420</v>
      </c>
      <c r="P87" s="197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197">
        <v>265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420</v>
      </c>
      <c r="P88" s="197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97">
        <v>265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550</v>
      </c>
      <c r="P89" s="197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97">
        <v>265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550</v>
      </c>
      <c r="P90" s="197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197">
        <v>265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450</v>
      </c>
      <c r="P91" s="197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97">
        <v>265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450</v>
      </c>
      <c r="P92" s="197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97">
        <v>265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450</v>
      </c>
      <c r="P93" s="197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7">
        <v>265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450</v>
      </c>
      <c r="P94" s="197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7">
        <v>265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490</v>
      </c>
      <c r="P95" s="197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7">
        <v>265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490</v>
      </c>
      <c r="P96" s="197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97">
        <v>265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450</v>
      </c>
      <c r="P97" s="197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97">
        <v>265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450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0.80049999999999999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7.6479999999999997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10.254640000000004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28.62</v>
      </c>
      <c r="H3" s="197">
        <v>0</v>
      </c>
      <c r="I3" s="197">
        <v>0</v>
      </c>
      <c r="J3" s="197">
        <v>34.18</v>
      </c>
      <c r="K3" s="197">
        <v>17.059999999999999</v>
      </c>
      <c r="L3" s="197">
        <v>0.21</v>
      </c>
      <c r="M3" s="197">
        <v>2.12</v>
      </c>
      <c r="N3" s="197">
        <v>1.73</v>
      </c>
      <c r="O3" s="197">
        <v>2.44</v>
      </c>
      <c r="P3" s="197">
        <v>0.92</v>
      </c>
      <c r="Q3" s="197">
        <v>0.28999999999999998</v>
      </c>
      <c r="R3" s="197">
        <v>0.31</v>
      </c>
      <c r="S3" s="197">
        <v>0.39</v>
      </c>
      <c r="T3" s="197">
        <v>0</v>
      </c>
      <c r="U3" s="197">
        <v>2.06</v>
      </c>
      <c r="V3" s="197">
        <v>0.2</v>
      </c>
      <c r="W3" s="197">
        <v>0.62</v>
      </c>
      <c r="X3" s="197">
        <v>2.16</v>
      </c>
      <c r="Y3" s="197">
        <v>0</v>
      </c>
      <c r="Z3" s="197">
        <v>4.29</v>
      </c>
      <c r="AA3" s="197">
        <v>1.1200000000000001</v>
      </c>
      <c r="AB3" s="197">
        <v>0</v>
      </c>
      <c r="AC3" s="197">
        <v>4.8600000000000003</v>
      </c>
      <c r="AD3" s="197">
        <v>12.46</v>
      </c>
      <c r="AE3" s="197">
        <v>0</v>
      </c>
      <c r="AF3" s="197">
        <v>0</v>
      </c>
      <c r="AG3" s="197">
        <v>-0.38</v>
      </c>
      <c r="AH3" s="197">
        <v>0</v>
      </c>
      <c r="AI3" s="197">
        <v>14.15</v>
      </c>
      <c r="AJ3" s="197">
        <v>0</v>
      </c>
      <c r="AK3" s="197">
        <v>-4.3499999999999996</v>
      </c>
      <c r="AL3" s="197">
        <v>0</v>
      </c>
      <c r="AM3" s="197">
        <v>0</v>
      </c>
      <c r="AN3" s="197">
        <v>0</v>
      </c>
      <c r="AO3" s="197">
        <v>191.32</v>
      </c>
      <c r="AP3" s="197">
        <v>0</v>
      </c>
      <c r="AQ3" s="197">
        <v>0</v>
      </c>
      <c r="AR3" s="197">
        <v>15.22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28.62</v>
      </c>
      <c r="H4" s="197">
        <v>0</v>
      </c>
      <c r="I4" s="197">
        <v>0</v>
      </c>
      <c r="J4" s="197">
        <v>34.18</v>
      </c>
      <c r="K4" s="197">
        <v>17.059999999999999</v>
      </c>
      <c r="L4" s="197">
        <v>0.21</v>
      </c>
      <c r="M4" s="197">
        <v>2.12</v>
      </c>
      <c r="N4" s="197">
        <v>1.73</v>
      </c>
      <c r="O4" s="197">
        <v>2.44</v>
      </c>
      <c r="P4" s="197">
        <v>0.92</v>
      </c>
      <c r="Q4" s="197">
        <v>0.28999999999999998</v>
      </c>
      <c r="R4" s="197">
        <v>0.31</v>
      </c>
      <c r="S4" s="197">
        <v>0.39</v>
      </c>
      <c r="T4" s="197">
        <v>0</v>
      </c>
      <c r="U4" s="197">
        <v>2.06</v>
      </c>
      <c r="V4" s="197">
        <v>0.2</v>
      </c>
      <c r="W4" s="197">
        <v>0.62</v>
      </c>
      <c r="X4" s="197">
        <v>2.16</v>
      </c>
      <c r="Y4" s="197">
        <v>0</v>
      </c>
      <c r="Z4" s="197">
        <v>4.29</v>
      </c>
      <c r="AA4" s="197">
        <v>1.1200000000000001</v>
      </c>
      <c r="AB4" s="197">
        <v>0</v>
      </c>
      <c r="AC4" s="197">
        <v>4.8600000000000003</v>
      </c>
      <c r="AD4" s="197">
        <v>12.46</v>
      </c>
      <c r="AE4" s="197">
        <v>0</v>
      </c>
      <c r="AF4" s="197">
        <v>0</v>
      </c>
      <c r="AG4" s="197">
        <v>-0.38</v>
      </c>
      <c r="AH4" s="197">
        <v>0</v>
      </c>
      <c r="AI4" s="197">
        <v>14.15</v>
      </c>
      <c r="AJ4" s="197">
        <v>0</v>
      </c>
      <c r="AK4" s="197">
        <v>-4.3499999999999996</v>
      </c>
      <c r="AL4" s="197">
        <v>0</v>
      </c>
      <c r="AM4" s="197">
        <v>0</v>
      </c>
      <c r="AN4" s="197">
        <v>0</v>
      </c>
      <c r="AO4" s="197">
        <v>241.32</v>
      </c>
      <c r="AP4" s="197">
        <v>0</v>
      </c>
      <c r="AQ4" s="197">
        <v>0</v>
      </c>
      <c r="AR4" s="197">
        <v>15.22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28.62</v>
      </c>
      <c r="H5" s="197">
        <v>0</v>
      </c>
      <c r="I5" s="197">
        <v>0</v>
      </c>
      <c r="J5" s="197">
        <v>34.18</v>
      </c>
      <c r="K5" s="197">
        <v>17.059999999999999</v>
      </c>
      <c r="L5" s="197">
        <v>0.21</v>
      </c>
      <c r="M5" s="197">
        <v>2.12</v>
      </c>
      <c r="N5" s="197">
        <v>1.73</v>
      </c>
      <c r="O5" s="197">
        <v>2.44</v>
      </c>
      <c r="P5" s="197">
        <v>0.92</v>
      </c>
      <c r="Q5" s="197">
        <v>0.28999999999999998</v>
      </c>
      <c r="R5" s="197">
        <v>0.31</v>
      </c>
      <c r="S5" s="197">
        <v>0.39</v>
      </c>
      <c r="T5" s="197">
        <v>0</v>
      </c>
      <c r="U5" s="197">
        <v>2.06</v>
      </c>
      <c r="V5" s="197">
        <v>0.2</v>
      </c>
      <c r="W5" s="197">
        <v>0.62</v>
      </c>
      <c r="X5" s="197">
        <v>2.16</v>
      </c>
      <c r="Y5" s="197">
        <v>0</v>
      </c>
      <c r="Z5" s="197">
        <v>4.29</v>
      </c>
      <c r="AA5" s="197">
        <v>1.1200000000000001</v>
      </c>
      <c r="AB5" s="197">
        <v>0</v>
      </c>
      <c r="AC5" s="197">
        <v>4.8600000000000003</v>
      </c>
      <c r="AD5" s="197">
        <v>12.46</v>
      </c>
      <c r="AE5" s="197">
        <v>0</v>
      </c>
      <c r="AF5" s="197">
        <v>0</v>
      </c>
      <c r="AG5" s="197">
        <v>-0.38</v>
      </c>
      <c r="AH5" s="197">
        <v>0</v>
      </c>
      <c r="AI5" s="197">
        <v>14.15</v>
      </c>
      <c r="AJ5" s="197">
        <v>0</v>
      </c>
      <c r="AK5" s="197">
        <v>-4.3499999999999996</v>
      </c>
      <c r="AL5" s="197">
        <v>0</v>
      </c>
      <c r="AM5" s="197">
        <v>0</v>
      </c>
      <c r="AN5" s="197">
        <v>0</v>
      </c>
      <c r="AO5" s="197">
        <v>261.32</v>
      </c>
      <c r="AP5" s="197">
        <v>0</v>
      </c>
      <c r="AQ5" s="197">
        <v>0</v>
      </c>
      <c r="AR5" s="197">
        <v>15.22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28.62</v>
      </c>
      <c r="H6" s="197">
        <v>0</v>
      </c>
      <c r="I6" s="197">
        <v>0</v>
      </c>
      <c r="J6" s="197">
        <v>34.18</v>
      </c>
      <c r="K6" s="197">
        <v>17.059999999999999</v>
      </c>
      <c r="L6" s="197">
        <v>0.21</v>
      </c>
      <c r="M6" s="197">
        <v>2.12</v>
      </c>
      <c r="N6" s="197">
        <v>1.73</v>
      </c>
      <c r="O6" s="197">
        <v>2.44</v>
      </c>
      <c r="P6" s="197">
        <v>0.92</v>
      </c>
      <c r="Q6" s="197">
        <v>0.28999999999999998</v>
      </c>
      <c r="R6" s="197">
        <v>0.31</v>
      </c>
      <c r="S6" s="197">
        <v>0.39</v>
      </c>
      <c r="T6" s="197">
        <v>0</v>
      </c>
      <c r="U6" s="197">
        <v>2.06</v>
      </c>
      <c r="V6" s="197">
        <v>0.2</v>
      </c>
      <c r="W6" s="197">
        <v>0.62</v>
      </c>
      <c r="X6" s="197">
        <v>2.16</v>
      </c>
      <c r="Y6" s="197">
        <v>0</v>
      </c>
      <c r="Z6" s="197">
        <v>4.29</v>
      </c>
      <c r="AA6" s="197">
        <v>1.1200000000000001</v>
      </c>
      <c r="AB6" s="197">
        <v>0</v>
      </c>
      <c r="AC6" s="197">
        <v>4.8600000000000003</v>
      </c>
      <c r="AD6" s="197">
        <v>12.46</v>
      </c>
      <c r="AE6" s="197">
        <v>0</v>
      </c>
      <c r="AF6" s="197">
        <v>0</v>
      </c>
      <c r="AG6" s="197">
        <v>-0.38</v>
      </c>
      <c r="AH6" s="197">
        <v>0</v>
      </c>
      <c r="AI6" s="197">
        <v>14.15</v>
      </c>
      <c r="AJ6" s="197">
        <v>0</v>
      </c>
      <c r="AK6" s="197">
        <v>-4.3499999999999996</v>
      </c>
      <c r="AL6" s="197">
        <v>0</v>
      </c>
      <c r="AM6" s="197">
        <v>0</v>
      </c>
      <c r="AN6" s="197">
        <v>0</v>
      </c>
      <c r="AO6" s="197">
        <v>261.32</v>
      </c>
      <c r="AP6" s="197">
        <v>0</v>
      </c>
      <c r="AQ6" s="197">
        <v>0</v>
      </c>
      <c r="AR6" s="197">
        <v>15.22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28.62</v>
      </c>
      <c r="H7" s="197">
        <v>0</v>
      </c>
      <c r="I7" s="197">
        <v>0</v>
      </c>
      <c r="J7" s="197">
        <v>34.18</v>
      </c>
      <c r="K7" s="197">
        <v>17.059999999999999</v>
      </c>
      <c r="L7" s="197">
        <v>0.21</v>
      </c>
      <c r="M7" s="197">
        <v>2.12</v>
      </c>
      <c r="N7" s="197">
        <v>1.73</v>
      </c>
      <c r="O7" s="197">
        <v>2.44</v>
      </c>
      <c r="P7" s="197">
        <v>0.92</v>
      </c>
      <c r="Q7" s="197">
        <v>0.28999999999999998</v>
      </c>
      <c r="R7" s="197">
        <v>0.31</v>
      </c>
      <c r="S7" s="197">
        <v>0.39</v>
      </c>
      <c r="T7" s="197">
        <v>0</v>
      </c>
      <c r="U7" s="197">
        <v>2.06</v>
      </c>
      <c r="V7" s="197">
        <v>0.2</v>
      </c>
      <c r="W7" s="197">
        <v>0.62</v>
      </c>
      <c r="X7" s="197">
        <v>2.16</v>
      </c>
      <c r="Y7" s="197">
        <v>0</v>
      </c>
      <c r="Z7" s="197">
        <v>4.29</v>
      </c>
      <c r="AA7" s="197">
        <v>1.1200000000000001</v>
      </c>
      <c r="AB7" s="197">
        <v>0</v>
      </c>
      <c r="AC7" s="197">
        <v>4.8600000000000003</v>
      </c>
      <c r="AD7" s="197">
        <v>12.46</v>
      </c>
      <c r="AE7" s="197">
        <v>0</v>
      </c>
      <c r="AF7" s="197">
        <v>0</v>
      </c>
      <c r="AG7" s="197">
        <v>-0.38</v>
      </c>
      <c r="AH7" s="197">
        <v>0</v>
      </c>
      <c r="AI7" s="197">
        <v>14.15</v>
      </c>
      <c r="AJ7" s="197">
        <v>0</v>
      </c>
      <c r="AK7" s="197">
        <v>-3.62</v>
      </c>
      <c r="AL7" s="197">
        <v>0</v>
      </c>
      <c r="AM7" s="197">
        <v>0</v>
      </c>
      <c r="AN7" s="197">
        <v>0</v>
      </c>
      <c r="AO7" s="197">
        <v>261.32</v>
      </c>
      <c r="AP7" s="197">
        <v>0</v>
      </c>
      <c r="AQ7" s="197">
        <v>0</v>
      </c>
      <c r="AR7" s="197">
        <v>16.14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28.62</v>
      </c>
      <c r="H8" s="197">
        <v>0</v>
      </c>
      <c r="I8" s="197">
        <v>0</v>
      </c>
      <c r="J8" s="197">
        <v>34.18</v>
      </c>
      <c r="K8" s="197">
        <v>17.059999999999999</v>
      </c>
      <c r="L8" s="197">
        <v>0.21</v>
      </c>
      <c r="M8" s="197">
        <v>2.12</v>
      </c>
      <c r="N8" s="197">
        <v>1.73</v>
      </c>
      <c r="O8" s="197">
        <v>2.44</v>
      </c>
      <c r="P8" s="197">
        <v>0.92</v>
      </c>
      <c r="Q8" s="197">
        <v>0.28999999999999998</v>
      </c>
      <c r="R8" s="197">
        <v>0.31</v>
      </c>
      <c r="S8" s="197">
        <v>0.39</v>
      </c>
      <c r="T8" s="197">
        <v>0</v>
      </c>
      <c r="U8" s="197">
        <v>2.06</v>
      </c>
      <c r="V8" s="197">
        <v>0.2</v>
      </c>
      <c r="W8" s="197">
        <v>0.62</v>
      </c>
      <c r="X8" s="197">
        <v>2.16</v>
      </c>
      <c r="Y8" s="197">
        <v>0</v>
      </c>
      <c r="Z8" s="197">
        <v>4.29</v>
      </c>
      <c r="AA8" s="197">
        <v>1.1200000000000001</v>
      </c>
      <c r="AB8" s="197">
        <v>0</v>
      </c>
      <c r="AC8" s="197">
        <v>4.8600000000000003</v>
      </c>
      <c r="AD8" s="197">
        <v>12.46</v>
      </c>
      <c r="AE8" s="197">
        <v>0</v>
      </c>
      <c r="AF8" s="197">
        <v>0</v>
      </c>
      <c r="AG8" s="197">
        <v>-0.38</v>
      </c>
      <c r="AH8" s="197">
        <v>0</v>
      </c>
      <c r="AI8" s="197">
        <v>14.15</v>
      </c>
      <c r="AJ8" s="197">
        <v>0</v>
      </c>
      <c r="AK8" s="197">
        <v>-3.62</v>
      </c>
      <c r="AL8" s="197">
        <v>0</v>
      </c>
      <c r="AM8" s="197">
        <v>0</v>
      </c>
      <c r="AN8" s="197">
        <v>0</v>
      </c>
      <c r="AO8" s="197">
        <v>261.32</v>
      </c>
      <c r="AP8" s="197">
        <v>0</v>
      </c>
      <c r="AQ8" s="197">
        <v>0</v>
      </c>
      <c r="AR8" s="197">
        <v>16.14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28.62</v>
      </c>
      <c r="H9" s="197">
        <v>0</v>
      </c>
      <c r="I9" s="197">
        <v>0</v>
      </c>
      <c r="J9" s="197">
        <v>34.18</v>
      </c>
      <c r="K9" s="197">
        <v>17.059999999999999</v>
      </c>
      <c r="L9" s="197">
        <v>0.21</v>
      </c>
      <c r="M9" s="197">
        <v>2.12</v>
      </c>
      <c r="N9" s="197">
        <v>1.73</v>
      </c>
      <c r="O9" s="197">
        <v>2.44</v>
      </c>
      <c r="P9" s="197">
        <v>0.92</v>
      </c>
      <c r="Q9" s="197">
        <v>0.28999999999999998</v>
      </c>
      <c r="R9" s="197">
        <v>0.31</v>
      </c>
      <c r="S9" s="197">
        <v>0.39</v>
      </c>
      <c r="T9" s="197">
        <v>0</v>
      </c>
      <c r="U9" s="197">
        <v>2.06</v>
      </c>
      <c r="V9" s="197">
        <v>0.2</v>
      </c>
      <c r="W9" s="197">
        <v>0.62</v>
      </c>
      <c r="X9" s="197">
        <v>2.16</v>
      </c>
      <c r="Y9" s="197">
        <v>0</v>
      </c>
      <c r="Z9" s="197">
        <v>4.29</v>
      </c>
      <c r="AA9" s="197">
        <v>1.1200000000000001</v>
      </c>
      <c r="AB9" s="197">
        <v>0</v>
      </c>
      <c r="AC9" s="197">
        <v>4.8600000000000003</v>
      </c>
      <c r="AD9" s="197">
        <v>12.46</v>
      </c>
      <c r="AE9" s="197">
        <v>0</v>
      </c>
      <c r="AF9" s="197">
        <v>0</v>
      </c>
      <c r="AG9" s="197">
        <v>-0.38</v>
      </c>
      <c r="AH9" s="197">
        <v>0</v>
      </c>
      <c r="AI9" s="197">
        <v>14.15</v>
      </c>
      <c r="AJ9" s="197">
        <v>0</v>
      </c>
      <c r="AK9" s="197">
        <v>-3.62</v>
      </c>
      <c r="AL9" s="197">
        <v>0</v>
      </c>
      <c r="AM9" s="197">
        <v>0</v>
      </c>
      <c r="AN9" s="197">
        <v>0</v>
      </c>
      <c r="AO9" s="197">
        <v>261.32</v>
      </c>
      <c r="AP9" s="197">
        <v>0</v>
      </c>
      <c r="AQ9" s="197">
        <v>0</v>
      </c>
      <c r="AR9" s="197">
        <v>16.14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28.62</v>
      </c>
      <c r="H10" s="197">
        <v>0</v>
      </c>
      <c r="I10" s="197">
        <v>0</v>
      </c>
      <c r="J10" s="197">
        <v>34.18</v>
      </c>
      <c r="K10" s="197">
        <v>17.059999999999999</v>
      </c>
      <c r="L10" s="197">
        <v>0.21</v>
      </c>
      <c r="M10" s="197">
        <v>2.12</v>
      </c>
      <c r="N10" s="197">
        <v>1.73</v>
      </c>
      <c r="O10" s="197">
        <v>2.44</v>
      </c>
      <c r="P10" s="197">
        <v>0.92</v>
      </c>
      <c r="Q10" s="197">
        <v>0.28999999999999998</v>
      </c>
      <c r="R10" s="197">
        <v>0.31</v>
      </c>
      <c r="S10" s="197">
        <v>0.39</v>
      </c>
      <c r="T10" s="197">
        <v>0</v>
      </c>
      <c r="U10" s="197">
        <v>2.06</v>
      </c>
      <c r="V10" s="197">
        <v>0.2</v>
      </c>
      <c r="W10" s="197">
        <v>0.62</v>
      </c>
      <c r="X10" s="197">
        <v>2.16</v>
      </c>
      <c r="Y10" s="197">
        <v>0</v>
      </c>
      <c r="Z10" s="197">
        <v>4.29</v>
      </c>
      <c r="AA10" s="197">
        <v>1.1200000000000001</v>
      </c>
      <c r="AB10" s="197">
        <v>0</v>
      </c>
      <c r="AC10" s="197">
        <v>4.8600000000000003</v>
      </c>
      <c r="AD10" s="197">
        <v>12.46</v>
      </c>
      <c r="AE10" s="197">
        <v>0</v>
      </c>
      <c r="AF10" s="197">
        <v>0</v>
      </c>
      <c r="AG10" s="197">
        <v>-0.38</v>
      </c>
      <c r="AH10" s="197">
        <v>0</v>
      </c>
      <c r="AI10" s="197">
        <v>14.15</v>
      </c>
      <c r="AJ10" s="197">
        <v>0</v>
      </c>
      <c r="AK10" s="197">
        <v>-3.62</v>
      </c>
      <c r="AL10" s="197">
        <v>0</v>
      </c>
      <c r="AM10" s="197">
        <v>0</v>
      </c>
      <c r="AN10" s="197">
        <v>0</v>
      </c>
      <c r="AO10" s="197">
        <v>261.32</v>
      </c>
      <c r="AP10" s="197">
        <v>0</v>
      </c>
      <c r="AQ10" s="197">
        <v>0</v>
      </c>
      <c r="AR10" s="197">
        <v>16.14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28.62</v>
      </c>
      <c r="H11" s="197">
        <v>0</v>
      </c>
      <c r="I11" s="197">
        <v>0</v>
      </c>
      <c r="J11" s="197">
        <v>34.18</v>
      </c>
      <c r="K11" s="197">
        <v>77.319999999999993</v>
      </c>
      <c r="L11" s="197">
        <v>3.38</v>
      </c>
      <c r="M11" s="197">
        <v>2.12</v>
      </c>
      <c r="N11" s="197">
        <v>1.73</v>
      </c>
      <c r="O11" s="197">
        <v>2.44</v>
      </c>
      <c r="P11" s="197">
        <v>0.92</v>
      </c>
      <c r="Q11" s="197">
        <v>5.88</v>
      </c>
      <c r="R11" s="197">
        <v>0.31</v>
      </c>
      <c r="S11" s="197">
        <v>6.76</v>
      </c>
      <c r="T11" s="197">
        <v>0</v>
      </c>
      <c r="U11" s="197">
        <v>2.06</v>
      </c>
      <c r="V11" s="197">
        <v>0.2</v>
      </c>
      <c r="W11" s="197">
        <v>0.62</v>
      </c>
      <c r="X11" s="197">
        <v>2.16</v>
      </c>
      <c r="Y11" s="197">
        <v>0</v>
      </c>
      <c r="Z11" s="197">
        <v>4.29</v>
      </c>
      <c r="AA11" s="197">
        <v>1.1200000000000001</v>
      </c>
      <c r="AB11" s="197">
        <v>0</v>
      </c>
      <c r="AC11" s="197">
        <v>4.8600000000000003</v>
      </c>
      <c r="AD11" s="197">
        <v>12.46</v>
      </c>
      <c r="AE11" s="197">
        <v>0</v>
      </c>
      <c r="AF11" s="197">
        <v>0</v>
      </c>
      <c r="AG11" s="197">
        <v>-0.38</v>
      </c>
      <c r="AH11" s="197">
        <v>0</v>
      </c>
      <c r="AI11" s="197">
        <v>14.15</v>
      </c>
      <c r="AJ11" s="197">
        <v>0</v>
      </c>
      <c r="AK11" s="197">
        <v>-3.73</v>
      </c>
      <c r="AL11" s="197">
        <v>0</v>
      </c>
      <c r="AM11" s="197">
        <v>0</v>
      </c>
      <c r="AN11" s="197">
        <v>0</v>
      </c>
      <c r="AO11" s="197">
        <v>261.32</v>
      </c>
      <c r="AP11" s="197">
        <v>0</v>
      </c>
      <c r="AQ11" s="197">
        <v>0</v>
      </c>
      <c r="AR11" s="197">
        <v>16.14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28.62</v>
      </c>
      <c r="H12" s="197">
        <v>0</v>
      </c>
      <c r="I12" s="197">
        <v>0</v>
      </c>
      <c r="J12" s="197">
        <v>34.18</v>
      </c>
      <c r="K12" s="197">
        <v>125.66</v>
      </c>
      <c r="L12" s="197">
        <v>3.38</v>
      </c>
      <c r="M12" s="197">
        <v>2.12</v>
      </c>
      <c r="N12" s="197">
        <v>1.73</v>
      </c>
      <c r="O12" s="197">
        <v>2.44</v>
      </c>
      <c r="P12" s="197">
        <v>0.92</v>
      </c>
      <c r="Q12" s="197">
        <v>5.88</v>
      </c>
      <c r="R12" s="197">
        <v>0.31</v>
      </c>
      <c r="S12" s="197">
        <v>6.76</v>
      </c>
      <c r="T12" s="197">
        <v>0</v>
      </c>
      <c r="U12" s="197">
        <v>2.06</v>
      </c>
      <c r="V12" s="197">
        <v>0.2</v>
      </c>
      <c r="W12" s="197">
        <v>0.62</v>
      </c>
      <c r="X12" s="197">
        <v>2.16</v>
      </c>
      <c r="Y12" s="197">
        <v>0</v>
      </c>
      <c r="Z12" s="197">
        <v>4.29</v>
      </c>
      <c r="AA12" s="197">
        <v>1.1200000000000001</v>
      </c>
      <c r="AB12" s="197">
        <v>0</v>
      </c>
      <c r="AC12" s="197">
        <v>4.8600000000000003</v>
      </c>
      <c r="AD12" s="197">
        <v>12.46</v>
      </c>
      <c r="AE12" s="197">
        <v>0</v>
      </c>
      <c r="AF12" s="197">
        <v>0</v>
      </c>
      <c r="AG12" s="197">
        <v>-0.38</v>
      </c>
      <c r="AH12" s="197">
        <v>0</v>
      </c>
      <c r="AI12" s="197">
        <v>14.15</v>
      </c>
      <c r="AJ12" s="197">
        <v>0</v>
      </c>
      <c r="AK12" s="197">
        <v>-3.73</v>
      </c>
      <c r="AL12" s="197">
        <v>0</v>
      </c>
      <c r="AM12" s="197">
        <v>0</v>
      </c>
      <c r="AN12" s="197">
        <v>0</v>
      </c>
      <c r="AO12" s="197">
        <v>261.32</v>
      </c>
      <c r="AP12" s="197">
        <v>0</v>
      </c>
      <c r="AQ12" s="197">
        <v>0</v>
      </c>
      <c r="AR12" s="197">
        <v>16.14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28.62</v>
      </c>
      <c r="H13" s="197">
        <v>0</v>
      </c>
      <c r="I13" s="197">
        <v>0</v>
      </c>
      <c r="J13" s="197">
        <v>34.18</v>
      </c>
      <c r="K13" s="197">
        <v>173.99</v>
      </c>
      <c r="L13" s="197">
        <v>3.38</v>
      </c>
      <c r="M13" s="197">
        <v>2.12</v>
      </c>
      <c r="N13" s="197">
        <v>1.73</v>
      </c>
      <c r="O13" s="197">
        <v>2.44</v>
      </c>
      <c r="P13" s="197">
        <v>0.92</v>
      </c>
      <c r="Q13" s="197">
        <v>5.88</v>
      </c>
      <c r="R13" s="197">
        <v>0.31</v>
      </c>
      <c r="S13" s="197">
        <v>6.76</v>
      </c>
      <c r="T13" s="197">
        <v>0</v>
      </c>
      <c r="U13" s="197">
        <v>2.06</v>
      </c>
      <c r="V13" s="197">
        <v>0.2</v>
      </c>
      <c r="W13" s="197">
        <v>0.62</v>
      </c>
      <c r="X13" s="197">
        <v>2.16</v>
      </c>
      <c r="Y13" s="197">
        <v>0</v>
      </c>
      <c r="Z13" s="197">
        <v>4.29</v>
      </c>
      <c r="AA13" s="197">
        <v>1.1200000000000001</v>
      </c>
      <c r="AB13" s="197">
        <v>0</v>
      </c>
      <c r="AC13" s="197">
        <v>4.8600000000000003</v>
      </c>
      <c r="AD13" s="197">
        <v>12.46</v>
      </c>
      <c r="AE13" s="197">
        <v>0</v>
      </c>
      <c r="AF13" s="197">
        <v>0</v>
      </c>
      <c r="AG13" s="197">
        <v>-0.38</v>
      </c>
      <c r="AH13" s="197">
        <v>0</v>
      </c>
      <c r="AI13" s="197">
        <v>14.15</v>
      </c>
      <c r="AJ13" s="197">
        <v>0</v>
      </c>
      <c r="AK13" s="197">
        <v>-4.08</v>
      </c>
      <c r="AL13" s="197">
        <v>0</v>
      </c>
      <c r="AM13" s="197">
        <v>0</v>
      </c>
      <c r="AN13" s="197">
        <v>0</v>
      </c>
      <c r="AO13" s="197">
        <v>261.32</v>
      </c>
      <c r="AP13" s="197">
        <v>0</v>
      </c>
      <c r="AQ13" s="197">
        <v>0</v>
      </c>
      <c r="AR13" s="197">
        <v>16.14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28.62</v>
      </c>
      <c r="H14" s="197">
        <v>0</v>
      </c>
      <c r="I14" s="197">
        <v>0</v>
      </c>
      <c r="J14" s="197">
        <v>34.18</v>
      </c>
      <c r="K14" s="197">
        <v>212.66</v>
      </c>
      <c r="L14" s="197">
        <v>3.38</v>
      </c>
      <c r="M14" s="197">
        <v>2.12</v>
      </c>
      <c r="N14" s="197">
        <v>1.73</v>
      </c>
      <c r="O14" s="197">
        <v>2.44</v>
      </c>
      <c r="P14" s="197">
        <v>0.92</v>
      </c>
      <c r="Q14" s="197">
        <v>5.88</v>
      </c>
      <c r="R14" s="197">
        <v>0.31</v>
      </c>
      <c r="S14" s="197">
        <v>6.76</v>
      </c>
      <c r="T14" s="197">
        <v>0</v>
      </c>
      <c r="U14" s="197">
        <v>2.06</v>
      </c>
      <c r="V14" s="197">
        <v>0.2</v>
      </c>
      <c r="W14" s="197">
        <v>0.62</v>
      </c>
      <c r="X14" s="197">
        <v>2.16</v>
      </c>
      <c r="Y14" s="197">
        <v>0</v>
      </c>
      <c r="Z14" s="197">
        <v>4.29</v>
      </c>
      <c r="AA14" s="197">
        <v>1.1200000000000001</v>
      </c>
      <c r="AB14" s="197">
        <v>0</v>
      </c>
      <c r="AC14" s="197">
        <v>4.8600000000000003</v>
      </c>
      <c r="AD14" s="197">
        <v>12.46</v>
      </c>
      <c r="AE14" s="197">
        <v>0</v>
      </c>
      <c r="AF14" s="197">
        <v>0</v>
      </c>
      <c r="AG14" s="197">
        <v>-0.38</v>
      </c>
      <c r="AH14" s="197">
        <v>0</v>
      </c>
      <c r="AI14" s="197">
        <v>14.15</v>
      </c>
      <c r="AJ14" s="197">
        <v>0</v>
      </c>
      <c r="AK14" s="197">
        <v>-4.08</v>
      </c>
      <c r="AL14" s="197">
        <v>0</v>
      </c>
      <c r="AM14" s="197">
        <v>0</v>
      </c>
      <c r="AN14" s="197">
        <v>0</v>
      </c>
      <c r="AO14" s="197">
        <v>261.32</v>
      </c>
      <c r="AP14" s="197">
        <v>0</v>
      </c>
      <c r="AQ14" s="197">
        <v>0</v>
      </c>
      <c r="AR14" s="197">
        <v>16.14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28.62</v>
      </c>
      <c r="H15" s="197">
        <v>0</v>
      </c>
      <c r="I15" s="197">
        <v>0</v>
      </c>
      <c r="J15" s="197">
        <v>34.18</v>
      </c>
      <c r="K15" s="197">
        <v>251.33</v>
      </c>
      <c r="L15" s="197">
        <v>3.38</v>
      </c>
      <c r="M15" s="197">
        <v>2.12</v>
      </c>
      <c r="N15" s="197">
        <v>1.73</v>
      </c>
      <c r="O15" s="197">
        <v>2.44</v>
      </c>
      <c r="P15" s="197">
        <v>0.92</v>
      </c>
      <c r="Q15" s="197">
        <v>5.88</v>
      </c>
      <c r="R15" s="197">
        <v>0.31</v>
      </c>
      <c r="S15" s="197">
        <v>6.76</v>
      </c>
      <c r="T15" s="197">
        <v>0</v>
      </c>
      <c r="U15" s="197">
        <v>2.06</v>
      </c>
      <c r="V15" s="197">
        <v>0.2</v>
      </c>
      <c r="W15" s="197">
        <v>0.62</v>
      </c>
      <c r="X15" s="197">
        <v>2.16</v>
      </c>
      <c r="Y15" s="197">
        <v>0</v>
      </c>
      <c r="Z15" s="197">
        <v>4.29</v>
      </c>
      <c r="AA15" s="197">
        <v>1.1200000000000001</v>
      </c>
      <c r="AB15" s="197">
        <v>0</v>
      </c>
      <c r="AC15" s="197">
        <v>4.8600000000000003</v>
      </c>
      <c r="AD15" s="197">
        <v>12.46</v>
      </c>
      <c r="AE15" s="197">
        <v>0</v>
      </c>
      <c r="AF15" s="197">
        <v>0</v>
      </c>
      <c r="AG15" s="197">
        <v>-0.38</v>
      </c>
      <c r="AH15" s="197">
        <v>0</v>
      </c>
      <c r="AI15" s="197">
        <v>14.15</v>
      </c>
      <c r="AJ15" s="197">
        <v>0</v>
      </c>
      <c r="AK15" s="197">
        <v>-4.08</v>
      </c>
      <c r="AL15" s="197">
        <v>0</v>
      </c>
      <c r="AM15" s="197">
        <v>0</v>
      </c>
      <c r="AN15" s="197">
        <v>0</v>
      </c>
      <c r="AO15" s="197">
        <v>261.32</v>
      </c>
      <c r="AP15" s="197">
        <v>0</v>
      </c>
      <c r="AQ15" s="197">
        <v>0</v>
      </c>
      <c r="AR15" s="197">
        <v>16.14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28.62</v>
      </c>
      <c r="H16" s="197">
        <v>0</v>
      </c>
      <c r="I16" s="197">
        <v>0</v>
      </c>
      <c r="J16" s="197">
        <v>34.18</v>
      </c>
      <c r="K16" s="197">
        <v>251.33</v>
      </c>
      <c r="L16" s="197">
        <v>3.38</v>
      </c>
      <c r="M16" s="197">
        <v>2.12</v>
      </c>
      <c r="N16" s="197">
        <v>1.73</v>
      </c>
      <c r="O16" s="197">
        <v>2.44</v>
      </c>
      <c r="P16" s="197">
        <v>0.92</v>
      </c>
      <c r="Q16" s="197">
        <v>5.88</v>
      </c>
      <c r="R16" s="197">
        <v>6.41</v>
      </c>
      <c r="S16" s="197">
        <v>6.76</v>
      </c>
      <c r="T16" s="197">
        <v>0</v>
      </c>
      <c r="U16" s="197">
        <v>2.06</v>
      </c>
      <c r="V16" s="197">
        <v>0.2</v>
      </c>
      <c r="W16" s="197">
        <v>0.62</v>
      </c>
      <c r="X16" s="197">
        <v>2.16</v>
      </c>
      <c r="Y16" s="197">
        <v>0</v>
      </c>
      <c r="Z16" s="197">
        <v>4.29</v>
      </c>
      <c r="AA16" s="197">
        <v>1.1200000000000001</v>
      </c>
      <c r="AB16" s="197">
        <v>0</v>
      </c>
      <c r="AC16" s="197">
        <v>4.8600000000000003</v>
      </c>
      <c r="AD16" s="197">
        <v>12.46</v>
      </c>
      <c r="AE16" s="197">
        <v>0</v>
      </c>
      <c r="AF16" s="197">
        <v>0</v>
      </c>
      <c r="AG16" s="197">
        <v>-0.38</v>
      </c>
      <c r="AH16" s="197">
        <v>0</v>
      </c>
      <c r="AI16" s="197">
        <v>14.15</v>
      </c>
      <c r="AJ16" s="197">
        <v>0</v>
      </c>
      <c r="AK16" s="197">
        <v>-4.08</v>
      </c>
      <c r="AL16" s="197">
        <v>0</v>
      </c>
      <c r="AM16" s="197">
        <v>0</v>
      </c>
      <c r="AN16" s="197">
        <v>0</v>
      </c>
      <c r="AO16" s="197">
        <v>261.32</v>
      </c>
      <c r="AP16" s="197">
        <v>0</v>
      </c>
      <c r="AQ16" s="197">
        <v>0</v>
      </c>
      <c r="AR16" s="197">
        <v>16.14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28.62</v>
      </c>
      <c r="H17" s="197">
        <v>0</v>
      </c>
      <c r="I17" s="197">
        <v>0</v>
      </c>
      <c r="J17" s="197">
        <v>34.18</v>
      </c>
      <c r="K17" s="197">
        <v>251.33</v>
      </c>
      <c r="L17" s="197">
        <v>3.38</v>
      </c>
      <c r="M17" s="197">
        <v>2.12</v>
      </c>
      <c r="N17" s="197">
        <v>1.73</v>
      </c>
      <c r="O17" s="197">
        <v>2.44</v>
      </c>
      <c r="P17" s="197">
        <v>0.92</v>
      </c>
      <c r="Q17" s="197">
        <v>5.61</v>
      </c>
      <c r="R17" s="197">
        <v>6.41</v>
      </c>
      <c r="S17" s="197">
        <v>6.76</v>
      </c>
      <c r="T17" s="197">
        <v>0</v>
      </c>
      <c r="U17" s="197">
        <v>2.06</v>
      </c>
      <c r="V17" s="197">
        <v>4.17</v>
      </c>
      <c r="W17" s="197">
        <v>13.83</v>
      </c>
      <c r="X17" s="197">
        <v>16.46</v>
      </c>
      <c r="Y17" s="197">
        <v>0</v>
      </c>
      <c r="Z17" s="197">
        <v>4.29</v>
      </c>
      <c r="AA17" s="197">
        <v>19.18</v>
      </c>
      <c r="AB17" s="197">
        <v>0</v>
      </c>
      <c r="AC17" s="197">
        <v>4.8600000000000003</v>
      </c>
      <c r="AD17" s="197">
        <v>12.46</v>
      </c>
      <c r="AE17" s="197">
        <v>0</v>
      </c>
      <c r="AF17" s="197">
        <v>0</v>
      </c>
      <c r="AG17" s="197">
        <v>-0.38</v>
      </c>
      <c r="AH17" s="197">
        <v>0</v>
      </c>
      <c r="AI17" s="197">
        <v>14.15</v>
      </c>
      <c r="AJ17" s="197">
        <v>0</v>
      </c>
      <c r="AK17" s="197">
        <v>-4.08</v>
      </c>
      <c r="AL17" s="197">
        <v>0</v>
      </c>
      <c r="AM17" s="197">
        <v>0</v>
      </c>
      <c r="AN17" s="197">
        <v>0</v>
      </c>
      <c r="AO17" s="197">
        <v>261.32</v>
      </c>
      <c r="AP17" s="197">
        <v>0</v>
      </c>
      <c r="AQ17" s="197">
        <v>0</v>
      </c>
      <c r="AR17" s="197">
        <v>16.14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28.62</v>
      </c>
      <c r="H18" s="197">
        <v>0</v>
      </c>
      <c r="I18" s="197">
        <v>0</v>
      </c>
      <c r="J18" s="197">
        <v>34.18</v>
      </c>
      <c r="K18" s="197">
        <v>251.33</v>
      </c>
      <c r="L18" s="197">
        <v>3.38</v>
      </c>
      <c r="M18" s="197">
        <v>2.12</v>
      </c>
      <c r="N18" s="197">
        <v>1.73</v>
      </c>
      <c r="O18" s="197">
        <v>2.44</v>
      </c>
      <c r="P18" s="197">
        <v>0.92</v>
      </c>
      <c r="Q18" s="197">
        <v>5.61</v>
      </c>
      <c r="R18" s="197">
        <v>6.41</v>
      </c>
      <c r="S18" s="197">
        <v>6.76</v>
      </c>
      <c r="T18" s="197">
        <v>0</v>
      </c>
      <c r="U18" s="197">
        <v>2.06</v>
      </c>
      <c r="V18" s="197">
        <v>4.17</v>
      </c>
      <c r="W18" s="197">
        <v>13.83</v>
      </c>
      <c r="X18" s="197">
        <v>26.12</v>
      </c>
      <c r="Y18" s="197">
        <v>0</v>
      </c>
      <c r="Z18" s="197">
        <v>4.29</v>
      </c>
      <c r="AA18" s="197">
        <v>19.18</v>
      </c>
      <c r="AB18" s="197">
        <v>0</v>
      </c>
      <c r="AC18" s="197">
        <v>4.8600000000000003</v>
      </c>
      <c r="AD18" s="197">
        <v>12.46</v>
      </c>
      <c r="AE18" s="197">
        <v>0</v>
      </c>
      <c r="AF18" s="197">
        <v>0</v>
      </c>
      <c r="AG18" s="197">
        <v>-0.38</v>
      </c>
      <c r="AH18" s="197">
        <v>0</v>
      </c>
      <c r="AI18" s="197">
        <v>14.15</v>
      </c>
      <c r="AJ18" s="197">
        <v>0</v>
      </c>
      <c r="AK18" s="197">
        <v>-4.08</v>
      </c>
      <c r="AL18" s="197">
        <v>0</v>
      </c>
      <c r="AM18" s="197">
        <v>0</v>
      </c>
      <c r="AN18" s="197">
        <v>0</v>
      </c>
      <c r="AO18" s="197">
        <v>261.32</v>
      </c>
      <c r="AP18" s="197">
        <v>0</v>
      </c>
      <c r="AQ18" s="197">
        <v>0</v>
      </c>
      <c r="AR18" s="197">
        <v>16.14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28.62</v>
      </c>
      <c r="H19" s="197">
        <v>0</v>
      </c>
      <c r="I19" s="197">
        <v>0</v>
      </c>
      <c r="J19" s="197">
        <v>34.18</v>
      </c>
      <c r="K19" s="197">
        <v>251.33</v>
      </c>
      <c r="L19" s="197">
        <v>3.38</v>
      </c>
      <c r="M19" s="197">
        <v>2.12</v>
      </c>
      <c r="N19" s="197">
        <v>1.73</v>
      </c>
      <c r="O19" s="197">
        <v>2.44</v>
      </c>
      <c r="P19" s="197">
        <v>0.92</v>
      </c>
      <c r="Q19" s="197">
        <v>5.61</v>
      </c>
      <c r="R19" s="197">
        <v>6.41</v>
      </c>
      <c r="S19" s="197">
        <v>6.76</v>
      </c>
      <c r="T19" s="197">
        <v>0</v>
      </c>
      <c r="U19" s="197">
        <v>2.06</v>
      </c>
      <c r="V19" s="197">
        <v>4.17</v>
      </c>
      <c r="W19" s="197">
        <v>13.83</v>
      </c>
      <c r="X19" s="197">
        <v>35.79</v>
      </c>
      <c r="Y19" s="197">
        <v>0</v>
      </c>
      <c r="Z19" s="197">
        <v>4.29</v>
      </c>
      <c r="AA19" s="197">
        <v>19.18</v>
      </c>
      <c r="AB19" s="197">
        <v>0</v>
      </c>
      <c r="AC19" s="197">
        <v>4.8600000000000003</v>
      </c>
      <c r="AD19" s="197">
        <v>12.46</v>
      </c>
      <c r="AE19" s="197">
        <v>0</v>
      </c>
      <c r="AF19" s="197">
        <v>0</v>
      </c>
      <c r="AG19" s="197">
        <v>-0.38</v>
      </c>
      <c r="AH19" s="197">
        <v>0</v>
      </c>
      <c r="AI19" s="197">
        <v>14.15</v>
      </c>
      <c r="AJ19" s="197">
        <v>0</v>
      </c>
      <c r="AK19" s="197">
        <v>-4.08</v>
      </c>
      <c r="AL19" s="197">
        <v>0</v>
      </c>
      <c r="AM19" s="197">
        <v>0</v>
      </c>
      <c r="AN19" s="197">
        <v>0</v>
      </c>
      <c r="AO19" s="197">
        <v>261.32</v>
      </c>
      <c r="AP19" s="197">
        <v>0</v>
      </c>
      <c r="AQ19" s="197">
        <v>0</v>
      </c>
      <c r="AR19" s="197">
        <v>16.14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28.62</v>
      </c>
      <c r="H20" s="197">
        <v>0</v>
      </c>
      <c r="I20" s="197">
        <v>0</v>
      </c>
      <c r="J20" s="197">
        <v>34.18</v>
      </c>
      <c r="K20" s="197">
        <v>251.33</v>
      </c>
      <c r="L20" s="197">
        <v>3.38</v>
      </c>
      <c r="M20" s="197">
        <v>2.12</v>
      </c>
      <c r="N20" s="197">
        <v>1.73</v>
      </c>
      <c r="O20" s="197">
        <v>2.44</v>
      </c>
      <c r="P20" s="197">
        <v>0.92</v>
      </c>
      <c r="Q20" s="197">
        <v>5.61</v>
      </c>
      <c r="R20" s="197">
        <v>6.41</v>
      </c>
      <c r="S20" s="197">
        <v>6.76</v>
      </c>
      <c r="T20" s="197">
        <v>0</v>
      </c>
      <c r="U20" s="197">
        <v>2.06</v>
      </c>
      <c r="V20" s="197">
        <v>4.17</v>
      </c>
      <c r="W20" s="197">
        <v>13.83</v>
      </c>
      <c r="X20" s="197">
        <v>35.79</v>
      </c>
      <c r="Y20" s="197">
        <v>0</v>
      </c>
      <c r="Z20" s="197">
        <v>4.29</v>
      </c>
      <c r="AA20" s="197">
        <v>19.18</v>
      </c>
      <c r="AB20" s="197">
        <v>0</v>
      </c>
      <c r="AC20" s="197">
        <v>3.88</v>
      </c>
      <c r="AD20" s="197">
        <v>12.46</v>
      </c>
      <c r="AE20" s="197">
        <v>0</v>
      </c>
      <c r="AF20" s="197">
        <v>0</v>
      </c>
      <c r="AG20" s="197">
        <v>-0.38</v>
      </c>
      <c r="AH20" s="197">
        <v>0</v>
      </c>
      <c r="AI20" s="197">
        <v>14.15</v>
      </c>
      <c r="AJ20" s="197">
        <v>0</v>
      </c>
      <c r="AK20" s="197">
        <v>-4.08</v>
      </c>
      <c r="AL20" s="197">
        <v>0</v>
      </c>
      <c r="AM20" s="197">
        <v>0</v>
      </c>
      <c r="AN20" s="197">
        <v>0</v>
      </c>
      <c r="AO20" s="197">
        <v>261.32</v>
      </c>
      <c r="AP20" s="197">
        <v>0</v>
      </c>
      <c r="AQ20" s="197">
        <v>0</v>
      </c>
      <c r="AR20" s="197">
        <v>16.14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34.18</v>
      </c>
      <c r="K21" s="197">
        <v>251.33</v>
      </c>
      <c r="L21" s="197">
        <v>3.38</v>
      </c>
      <c r="M21" s="197">
        <v>2.12</v>
      </c>
      <c r="N21" s="197">
        <v>1.73</v>
      </c>
      <c r="O21" s="197">
        <v>2.44</v>
      </c>
      <c r="P21" s="197">
        <v>0.92</v>
      </c>
      <c r="Q21" s="197">
        <v>5.88</v>
      </c>
      <c r="R21" s="197">
        <v>6.41</v>
      </c>
      <c r="S21" s="197">
        <v>6.76</v>
      </c>
      <c r="T21" s="197">
        <v>0</v>
      </c>
      <c r="U21" s="197">
        <v>2.06</v>
      </c>
      <c r="V21" s="197">
        <v>4.17</v>
      </c>
      <c r="W21" s="197">
        <v>13.83</v>
      </c>
      <c r="X21" s="197">
        <v>35.79</v>
      </c>
      <c r="Y21" s="197">
        <v>0</v>
      </c>
      <c r="Z21" s="197">
        <v>4.29</v>
      </c>
      <c r="AA21" s="197">
        <v>19.18</v>
      </c>
      <c r="AB21" s="197">
        <v>0</v>
      </c>
      <c r="AC21" s="197">
        <v>3.88</v>
      </c>
      <c r="AD21" s="197">
        <v>12.46</v>
      </c>
      <c r="AE21" s="197">
        <v>0</v>
      </c>
      <c r="AF21" s="197">
        <v>0</v>
      </c>
      <c r="AG21" s="197">
        <v>-0.38</v>
      </c>
      <c r="AH21" s="197">
        <v>0</v>
      </c>
      <c r="AI21" s="197">
        <v>14.15</v>
      </c>
      <c r="AJ21" s="197">
        <v>0</v>
      </c>
      <c r="AK21" s="197">
        <v>-4.08</v>
      </c>
      <c r="AL21" s="197">
        <v>0</v>
      </c>
      <c r="AM21" s="197">
        <v>0</v>
      </c>
      <c r="AN21" s="197">
        <v>0</v>
      </c>
      <c r="AO21" s="197">
        <v>261.32</v>
      </c>
      <c r="AP21" s="197">
        <v>0</v>
      </c>
      <c r="AQ21" s="197">
        <v>0</v>
      </c>
      <c r="AR21" s="197">
        <v>16.14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34.18</v>
      </c>
      <c r="K22" s="197">
        <v>251.33</v>
      </c>
      <c r="L22" s="197">
        <v>3.38</v>
      </c>
      <c r="M22" s="197">
        <v>2.12</v>
      </c>
      <c r="N22" s="197">
        <v>1.73</v>
      </c>
      <c r="O22" s="197">
        <v>2.44</v>
      </c>
      <c r="P22" s="197">
        <v>0.92</v>
      </c>
      <c r="Q22" s="197">
        <v>5.88</v>
      </c>
      <c r="R22" s="197">
        <v>6.41</v>
      </c>
      <c r="S22" s="197">
        <v>6.76</v>
      </c>
      <c r="T22" s="197">
        <v>0</v>
      </c>
      <c r="U22" s="197">
        <v>2.06</v>
      </c>
      <c r="V22" s="197">
        <v>4.17</v>
      </c>
      <c r="W22" s="197">
        <v>13.83</v>
      </c>
      <c r="X22" s="197">
        <v>35.79</v>
      </c>
      <c r="Y22" s="197">
        <v>0</v>
      </c>
      <c r="Z22" s="197">
        <v>4.29</v>
      </c>
      <c r="AA22" s="197">
        <v>19.18</v>
      </c>
      <c r="AB22" s="197">
        <v>0</v>
      </c>
      <c r="AC22" s="197">
        <v>3.88</v>
      </c>
      <c r="AD22" s="197">
        <v>12.46</v>
      </c>
      <c r="AE22" s="197">
        <v>0</v>
      </c>
      <c r="AF22" s="197">
        <v>0</v>
      </c>
      <c r="AG22" s="197">
        <v>-0.38</v>
      </c>
      <c r="AH22" s="197">
        <v>0</v>
      </c>
      <c r="AI22" s="197">
        <v>14.15</v>
      </c>
      <c r="AJ22" s="197">
        <v>0</v>
      </c>
      <c r="AK22" s="197">
        <v>-4.08</v>
      </c>
      <c r="AL22" s="197">
        <v>0</v>
      </c>
      <c r="AM22" s="197">
        <v>0</v>
      </c>
      <c r="AN22" s="197">
        <v>0</v>
      </c>
      <c r="AO22" s="197">
        <v>261.32</v>
      </c>
      <c r="AP22" s="197">
        <v>0</v>
      </c>
      <c r="AQ22" s="197">
        <v>0</v>
      </c>
      <c r="AR22" s="197">
        <v>16.14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28.14</v>
      </c>
      <c r="H23" s="197">
        <v>0</v>
      </c>
      <c r="I23" s="197">
        <v>0</v>
      </c>
      <c r="J23" s="197">
        <v>34.18</v>
      </c>
      <c r="K23" s="197">
        <v>251.33</v>
      </c>
      <c r="L23" s="197">
        <v>3.38</v>
      </c>
      <c r="M23" s="197">
        <v>2.12</v>
      </c>
      <c r="N23" s="197">
        <v>1.73</v>
      </c>
      <c r="O23" s="197">
        <v>2.44</v>
      </c>
      <c r="P23" s="197">
        <v>0.92</v>
      </c>
      <c r="Q23" s="197">
        <v>5.88</v>
      </c>
      <c r="R23" s="197">
        <v>6.41</v>
      </c>
      <c r="S23" s="197">
        <v>6.76</v>
      </c>
      <c r="T23" s="197">
        <v>0</v>
      </c>
      <c r="U23" s="197">
        <v>2.06</v>
      </c>
      <c r="V23" s="197">
        <v>4.17</v>
      </c>
      <c r="W23" s="197">
        <v>13.83</v>
      </c>
      <c r="X23" s="197">
        <v>35.79</v>
      </c>
      <c r="Y23" s="197">
        <v>0</v>
      </c>
      <c r="Z23" s="197">
        <v>4.29</v>
      </c>
      <c r="AA23" s="197">
        <v>19.18</v>
      </c>
      <c r="AB23" s="197">
        <v>0</v>
      </c>
      <c r="AC23" s="197">
        <v>3.88</v>
      </c>
      <c r="AD23" s="197">
        <v>12.46</v>
      </c>
      <c r="AE23" s="197">
        <v>0</v>
      </c>
      <c r="AF23" s="197">
        <v>0</v>
      </c>
      <c r="AG23" s="197">
        <v>-0.38</v>
      </c>
      <c r="AH23" s="197">
        <v>0</v>
      </c>
      <c r="AI23" s="197">
        <v>14.15</v>
      </c>
      <c r="AJ23" s="197">
        <v>0</v>
      </c>
      <c r="AK23" s="197">
        <v>-4.08</v>
      </c>
      <c r="AL23" s="197">
        <v>0</v>
      </c>
      <c r="AM23" s="197">
        <v>0</v>
      </c>
      <c r="AN23" s="197">
        <v>0</v>
      </c>
      <c r="AO23" s="197">
        <v>261.32</v>
      </c>
      <c r="AP23" s="197">
        <v>0</v>
      </c>
      <c r="AQ23" s="197">
        <v>0</v>
      </c>
      <c r="AR23" s="197">
        <v>16.14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28.14</v>
      </c>
      <c r="H24" s="197">
        <v>0</v>
      </c>
      <c r="I24" s="197">
        <v>0</v>
      </c>
      <c r="J24" s="197">
        <v>34.18</v>
      </c>
      <c r="K24" s="197">
        <v>251.33</v>
      </c>
      <c r="L24" s="197">
        <v>3.38</v>
      </c>
      <c r="M24" s="197">
        <v>2.12</v>
      </c>
      <c r="N24" s="197">
        <v>1.73</v>
      </c>
      <c r="O24" s="197">
        <v>2.44</v>
      </c>
      <c r="P24" s="197">
        <v>0.92</v>
      </c>
      <c r="Q24" s="197">
        <v>5.88</v>
      </c>
      <c r="R24" s="197">
        <v>6.41</v>
      </c>
      <c r="S24" s="197">
        <v>6.76</v>
      </c>
      <c r="T24" s="197">
        <v>0</v>
      </c>
      <c r="U24" s="197">
        <v>2.06</v>
      </c>
      <c r="V24" s="197">
        <v>4.17</v>
      </c>
      <c r="W24" s="197">
        <v>13.83</v>
      </c>
      <c r="X24" s="197">
        <v>35.79</v>
      </c>
      <c r="Y24" s="197">
        <v>0</v>
      </c>
      <c r="Z24" s="197">
        <v>4.29</v>
      </c>
      <c r="AA24" s="197">
        <v>19.18</v>
      </c>
      <c r="AB24" s="197">
        <v>0</v>
      </c>
      <c r="AC24" s="197">
        <v>3.88</v>
      </c>
      <c r="AD24" s="197">
        <v>12.46</v>
      </c>
      <c r="AE24" s="197">
        <v>0</v>
      </c>
      <c r="AF24" s="197">
        <v>0</v>
      </c>
      <c r="AG24" s="197">
        <v>-0.38</v>
      </c>
      <c r="AH24" s="197">
        <v>0</v>
      </c>
      <c r="AI24" s="197">
        <v>14.15</v>
      </c>
      <c r="AJ24" s="197">
        <v>0</v>
      </c>
      <c r="AK24" s="197">
        <v>-4.08</v>
      </c>
      <c r="AL24" s="197">
        <v>0</v>
      </c>
      <c r="AM24" s="197">
        <v>0</v>
      </c>
      <c r="AN24" s="197">
        <v>0</v>
      </c>
      <c r="AO24" s="197">
        <v>261.32</v>
      </c>
      <c r="AP24" s="197">
        <v>0</v>
      </c>
      <c r="AQ24" s="197">
        <v>0</v>
      </c>
      <c r="AR24" s="197">
        <v>16.14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28.14</v>
      </c>
      <c r="H25" s="197">
        <v>0</v>
      </c>
      <c r="I25" s="197">
        <v>0</v>
      </c>
      <c r="J25" s="197">
        <v>34.18</v>
      </c>
      <c r="K25" s="197">
        <v>251.33</v>
      </c>
      <c r="L25" s="197">
        <v>3.38</v>
      </c>
      <c r="M25" s="197">
        <v>2.12</v>
      </c>
      <c r="N25" s="197">
        <v>1.73</v>
      </c>
      <c r="O25" s="197">
        <v>2.44</v>
      </c>
      <c r="P25" s="197">
        <v>0.92</v>
      </c>
      <c r="Q25" s="197">
        <v>5.88</v>
      </c>
      <c r="R25" s="197">
        <v>6.41</v>
      </c>
      <c r="S25" s="197">
        <v>6.76</v>
      </c>
      <c r="T25" s="197">
        <v>0</v>
      </c>
      <c r="U25" s="197">
        <v>2.06</v>
      </c>
      <c r="V25" s="197">
        <v>4.17</v>
      </c>
      <c r="W25" s="197">
        <v>13.83</v>
      </c>
      <c r="X25" s="197">
        <v>35.79</v>
      </c>
      <c r="Y25" s="197">
        <v>0</v>
      </c>
      <c r="Z25" s="197">
        <v>4.29</v>
      </c>
      <c r="AA25" s="197">
        <v>19.18</v>
      </c>
      <c r="AB25" s="197">
        <v>0</v>
      </c>
      <c r="AC25" s="197">
        <v>3.88</v>
      </c>
      <c r="AD25" s="197">
        <v>12.46</v>
      </c>
      <c r="AE25" s="197">
        <v>0</v>
      </c>
      <c r="AF25" s="197">
        <v>0</v>
      </c>
      <c r="AG25" s="197">
        <v>-0.38</v>
      </c>
      <c r="AH25" s="197">
        <v>0</v>
      </c>
      <c r="AI25" s="197">
        <v>14.15</v>
      </c>
      <c r="AJ25" s="197">
        <v>0</v>
      </c>
      <c r="AK25" s="197">
        <v>-4.08</v>
      </c>
      <c r="AL25" s="197">
        <v>0</v>
      </c>
      <c r="AM25" s="197">
        <v>0</v>
      </c>
      <c r="AN25" s="197">
        <v>0</v>
      </c>
      <c r="AO25" s="197">
        <v>261.32</v>
      </c>
      <c r="AP25" s="197">
        <v>0</v>
      </c>
      <c r="AQ25" s="197">
        <v>0</v>
      </c>
      <c r="AR25" s="197">
        <v>16.14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28.14</v>
      </c>
      <c r="H26" s="197">
        <v>0</v>
      </c>
      <c r="I26" s="197">
        <v>0</v>
      </c>
      <c r="J26" s="197">
        <v>34.18</v>
      </c>
      <c r="K26" s="197">
        <v>251.33</v>
      </c>
      <c r="L26" s="197">
        <v>3.38</v>
      </c>
      <c r="M26" s="197">
        <v>2.12</v>
      </c>
      <c r="N26" s="197">
        <v>1.73</v>
      </c>
      <c r="O26" s="197">
        <v>2.44</v>
      </c>
      <c r="P26" s="197">
        <v>0.92</v>
      </c>
      <c r="Q26" s="197">
        <v>5.88</v>
      </c>
      <c r="R26" s="197">
        <v>6.41</v>
      </c>
      <c r="S26" s="197">
        <v>6.76</v>
      </c>
      <c r="T26" s="197">
        <v>0</v>
      </c>
      <c r="U26" s="197">
        <v>2.06</v>
      </c>
      <c r="V26" s="197">
        <v>4.17</v>
      </c>
      <c r="W26" s="197">
        <v>13.83</v>
      </c>
      <c r="X26" s="197">
        <v>35.79</v>
      </c>
      <c r="Y26" s="197">
        <v>0</v>
      </c>
      <c r="Z26" s="197">
        <v>4.29</v>
      </c>
      <c r="AA26" s="197">
        <v>19.18</v>
      </c>
      <c r="AB26" s="197">
        <v>0</v>
      </c>
      <c r="AC26" s="197">
        <v>3.88</v>
      </c>
      <c r="AD26" s="197">
        <v>12.46</v>
      </c>
      <c r="AE26" s="197">
        <v>0</v>
      </c>
      <c r="AF26" s="197">
        <v>0</v>
      </c>
      <c r="AG26" s="197">
        <v>-0.38</v>
      </c>
      <c r="AH26" s="197">
        <v>0</v>
      </c>
      <c r="AI26" s="197">
        <v>14.15</v>
      </c>
      <c r="AJ26" s="197">
        <v>0</v>
      </c>
      <c r="AK26" s="197">
        <v>-4.08</v>
      </c>
      <c r="AL26" s="197">
        <v>0</v>
      </c>
      <c r="AM26" s="197">
        <v>0</v>
      </c>
      <c r="AN26" s="197">
        <v>0</v>
      </c>
      <c r="AO26" s="197">
        <v>261.32</v>
      </c>
      <c r="AP26" s="197">
        <v>0</v>
      </c>
      <c r="AQ26" s="197">
        <v>0</v>
      </c>
      <c r="AR26" s="197">
        <v>16.14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28.14</v>
      </c>
      <c r="H27" s="197">
        <v>0</v>
      </c>
      <c r="I27" s="197">
        <v>0</v>
      </c>
      <c r="J27" s="197">
        <v>34.18</v>
      </c>
      <c r="K27" s="197">
        <v>251.33</v>
      </c>
      <c r="L27" s="197">
        <v>3.38</v>
      </c>
      <c r="M27" s="197">
        <v>2.12</v>
      </c>
      <c r="N27" s="197">
        <v>1.73</v>
      </c>
      <c r="O27" s="197">
        <v>2.44</v>
      </c>
      <c r="P27" s="197">
        <v>0.92</v>
      </c>
      <c r="Q27" s="197">
        <v>5.57</v>
      </c>
      <c r="R27" s="197">
        <v>6.41</v>
      </c>
      <c r="S27" s="197">
        <v>6.76</v>
      </c>
      <c r="T27" s="197">
        <v>0</v>
      </c>
      <c r="U27" s="197">
        <v>2.06</v>
      </c>
      <c r="V27" s="197">
        <v>4.17</v>
      </c>
      <c r="W27" s="197">
        <v>13.83</v>
      </c>
      <c r="X27" s="197">
        <v>35.79</v>
      </c>
      <c r="Y27" s="197">
        <v>0</v>
      </c>
      <c r="Z27" s="197">
        <v>4.29</v>
      </c>
      <c r="AA27" s="197">
        <v>19.18</v>
      </c>
      <c r="AB27" s="197">
        <v>0</v>
      </c>
      <c r="AC27" s="197">
        <v>3.88</v>
      </c>
      <c r="AD27" s="197">
        <v>12.46</v>
      </c>
      <c r="AE27" s="197">
        <v>0</v>
      </c>
      <c r="AF27" s="197">
        <v>0</v>
      </c>
      <c r="AG27" s="197">
        <v>-0.38</v>
      </c>
      <c r="AH27" s="197">
        <v>0</v>
      </c>
      <c r="AI27" s="197">
        <v>14.15</v>
      </c>
      <c r="AJ27" s="197">
        <v>0</v>
      </c>
      <c r="AK27" s="197">
        <v>-4.08</v>
      </c>
      <c r="AL27" s="197">
        <v>0</v>
      </c>
      <c r="AM27" s="197">
        <v>0</v>
      </c>
      <c r="AN27" s="197">
        <v>0</v>
      </c>
      <c r="AO27" s="197">
        <v>261.32</v>
      </c>
      <c r="AP27" s="197">
        <v>0</v>
      </c>
      <c r="AQ27" s="197">
        <v>0</v>
      </c>
      <c r="AR27" s="197">
        <v>15.68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28.14</v>
      </c>
      <c r="H28" s="197">
        <v>0</v>
      </c>
      <c r="I28" s="197">
        <v>0</v>
      </c>
      <c r="J28" s="197">
        <v>34.18</v>
      </c>
      <c r="K28" s="197">
        <v>251.33</v>
      </c>
      <c r="L28" s="197">
        <v>3.38</v>
      </c>
      <c r="M28" s="197">
        <v>2.12</v>
      </c>
      <c r="N28" s="197">
        <v>1.73</v>
      </c>
      <c r="O28" s="197">
        <v>2.44</v>
      </c>
      <c r="P28" s="197">
        <v>0.92</v>
      </c>
      <c r="Q28" s="197">
        <v>5.58</v>
      </c>
      <c r="R28" s="197">
        <v>6.41</v>
      </c>
      <c r="S28" s="197">
        <v>6.76</v>
      </c>
      <c r="T28" s="197">
        <v>0</v>
      </c>
      <c r="U28" s="197">
        <v>2.06</v>
      </c>
      <c r="V28" s="197">
        <v>4.17</v>
      </c>
      <c r="W28" s="197">
        <v>13.83</v>
      </c>
      <c r="X28" s="197">
        <v>35.79</v>
      </c>
      <c r="Y28" s="197">
        <v>0</v>
      </c>
      <c r="Z28" s="197">
        <v>4.29</v>
      </c>
      <c r="AA28" s="197">
        <v>19.18</v>
      </c>
      <c r="AB28" s="197">
        <v>0</v>
      </c>
      <c r="AC28" s="197">
        <v>3.88</v>
      </c>
      <c r="AD28" s="197">
        <v>12.46</v>
      </c>
      <c r="AE28" s="197">
        <v>0</v>
      </c>
      <c r="AF28" s="197">
        <v>0</v>
      </c>
      <c r="AG28" s="197">
        <v>-0.38</v>
      </c>
      <c r="AH28" s="197">
        <v>0</v>
      </c>
      <c r="AI28" s="197">
        <v>14.15</v>
      </c>
      <c r="AJ28" s="197">
        <v>0</v>
      </c>
      <c r="AK28" s="197">
        <v>-4.08</v>
      </c>
      <c r="AL28" s="197">
        <v>0</v>
      </c>
      <c r="AM28" s="197">
        <v>0</v>
      </c>
      <c r="AN28" s="197">
        <v>0</v>
      </c>
      <c r="AO28" s="197">
        <v>261.32</v>
      </c>
      <c r="AP28" s="197">
        <v>0</v>
      </c>
      <c r="AQ28" s="197">
        <v>0</v>
      </c>
      <c r="AR28" s="197">
        <v>15.68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28.14</v>
      </c>
      <c r="H29" s="197">
        <v>0</v>
      </c>
      <c r="I29" s="197">
        <v>0</v>
      </c>
      <c r="J29" s="197">
        <v>34.18</v>
      </c>
      <c r="K29" s="197">
        <v>262.45</v>
      </c>
      <c r="L29" s="197">
        <v>3.38</v>
      </c>
      <c r="M29" s="197">
        <v>2.12</v>
      </c>
      <c r="N29" s="197">
        <v>1.73</v>
      </c>
      <c r="O29" s="197">
        <v>2.44</v>
      </c>
      <c r="P29" s="197">
        <v>0.92</v>
      </c>
      <c r="Q29" s="197">
        <v>5.88</v>
      </c>
      <c r="R29" s="197">
        <v>6.41</v>
      </c>
      <c r="S29" s="197">
        <v>6.76</v>
      </c>
      <c r="T29" s="197">
        <v>0</v>
      </c>
      <c r="U29" s="197">
        <v>2.06</v>
      </c>
      <c r="V29" s="197">
        <v>4.17</v>
      </c>
      <c r="W29" s="197">
        <v>13.83</v>
      </c>
      <c r="X29" s="197">
        <v>35.79</v>
      </c>
      <c r="Y29" s="197">
        <v>0</v>
      </c>
      <c r="Z29" s="197">
        <v>4.29</v>
      </c>
      <c r="AA29" s="197">
        <v>19.18</v>
      </c>
      <c r="AB29" s="197">
        <v>0</v>
      </c>
      <c r="AC29" s="197">
        <v>3.88</v>
      </c>
      <c r="AD29" s="197">
        <v>12.46</v>
      </c>
      <c r="AE29" s="197">
        <v>0</v>
      </c>
      <c r="AF29" s="197">
        <v>0</v>
      </c>
      <c r="AG29" s="197">
        <v>-0.38</v>
      </c>
      <c r="AH29" s="197">
        <v>0</v>
      </c>
      <c r="AI29" s="197">
        <v>14.15</v>
      </c>
      <c r="AJ29" s="197">
        <v>0</v>
      </c>
      <c r="AK29" s="197">
        <v>-4.08</v>
      </c>
      <c r="AL29" s="197">
        <v>0</v>
      </c>
      <c r="AM29" s="197">
        <v>0</v>
      </c>
      <c r="AN29" s="197">
        <v>0</v>
      </c>
      <c r="AO29" s="197">
        <v>261.32</v>
      </c>
      <c r="AP29" s="197">
        <v>0</v>
      </c>
      <c r="AQ29" s="197">
        <v>0</v>
      </c>
      <c r="AR29" s="197">
        <v>15.68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28.14</v>
      </c>
      <c r="H30" s="197">
        <v>0</v>
      </c>
      <c r="I30" s="197">
        <v>0</v>
      </c>
      <c r="J30" s="197">
        <v>34.18</v>
      </c>
      <c r="K30" s="197">
        <v>251.33</v>
      </c>
      <c r="L30" s="197">
        <v>3.38</v>
      </c>
      <c r="M30" s="197">
        <v>2.12</v>
      </c>
      <c r="N30" s="197">
        <v>1.73</v>
      </c>
      <c r="O30" s="197">
        <v>2.44</v>
      </c>
      <c r="P30" s="197">
        <v>0.92</v>
      </c>
      <c r="Q30" s="197">
        <v>5.88</v>
      </c>
      <c r="R30" s="197">
        <v>6.41</v>
      </c>
      <c r="S30" s="197">
        <v>6.76</v>
      </c>
      <c r="T30" s="197">
        <v>0</v>
      </c>
      <c r="U30" s="197">
        <v>2.06</v>
      </c>
      <c r="V30" s="197">
        <v>4.17</v>
      </c>
      <c r="W30" s="197">
        <v>13.83</v>
      </c>
      <c r="X30" s="197">
        <v>35.79</v>
      </c>
      <c r="Y30" s="197">
        <v>0</v>
      </c>
      <c r="Z30" s="197">
        <v>4.29</v>
      </c>
      <c r="AA30" s="197">
        <v>19.18</v>
      </c>
      <c r="AB30" s="197">
        <v>0</v>
      </c>
      <c r="AC30" s="197">
        <v>3.88</v>
      </c>
      <c r="AD30" s="197">
        <v>12.46</v>
      </c>
      <c r="AE30" s="197">
        <v>0</v>
      </c>
      <c r="AF30" s="197">
        <v>0</v>
      </c>
      <c r="AG30" s="197">
        <v>-0.38</v>
      </c>
      <c r="AH30" s="197">
        <v>0</v>
      </c>
      <c r="AI30" s="197">
        <v>14.15</v>
      </c>
      <c r="AJ30" s="197">
        <v>0</v>
      </c>
      <c r="AK30" s="197">
        <v>-4.08</v>
      </c>
      <c r="AL30" s="197">
        <v>0</v>
      </c>
      <c r="AM30" s="197">
        <v>0</v>
      </c>
      <c r="AN30" s="197">
        <v>0</v>
      </c>
      <c r="AO30" s="197">
        <v>261.32</v>
      </c>
      <c r="AP30" s="197">
        <v>0</v>
      </c>
      <c r="AQ30" s="197">
        <v>0</v>
      </c>
      <c r="AR30" s="197">
        <v>15.68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28.14</v>
      </c>
      <c r="H31" s="197">
        <v>0</v>
      </c>
      <c r="I31" s="197">
        <v>0</v>
      </c>
      <c r="J31" s="197">
        <v>34.18</v>
      </c>
      <c r="K31" s="197">
        <v>251.33</v>
      </c>
      <c r="L31" s="197">
        <v>3.38</v>
      </c>
      <c r="M31" s="197">
        <v>2.12</v>
      </c>
      <c r="N31" s="197">
        <v>1.73</v>
      </c>
      <c r="O31" s="197">
        <v>2.44</v>
      </c>
      <c r="P31" s="197">
        <v>0.92</v>
      </c>
      <c r="Q31" s="197">
        <v>5.88</v>
      </c>
      <c r="R31" s="197">
        <v>6.41</v>
      </c>
      <c r="S31" s="197">
        <v>6.76</v>
      </c>
      <c r="T31" s="197">
        <v>0</v>
      </c>
      <c r="U31" s="197">
        <v>2.06</v>
      </c>
      <c r="V31" s="197">
        <v>4.17</v>
      </c>
      <c r="W31" s="197">
        <v>13.83</v>
      </c>
      <c r="X31" s="197">
        <v>35.79</v>
      </c>
      <c r="Y31" s="197">
        <v>0</v>
      </c>
      <c r="Z31" s="197">
        <v>4.29</v>
      </c>
      <c r="AA31" s="197">
        <v>19.18</v>
      </c>
      <c r="AB31" s="197">
        <v>0</v>
      </c>
      <c r="AC31" s="197">
        <v>3.88</v>
      </c>
      <c r="AD31" s="197">
        <v>12.46</v>
      </c>
      <c r="AE31" s="197">
        <v>0</v>
      </c>
      <c r="AF31" s="197">
        <v>0</v>
      </c>
      <c r="AG31" s="197">
        <v>-0.38</v>
      </c>
      <c r="AH31" s="197">
        <v>0</v>
      </c>
      <c r="AI31" s="197">
        <v>14.15</v>
      </c>
      <c r="AJ31" s="197">
        <v>0</v>
      </c>
      <c r="AK31" s="197">
        <v>-4.08</v>
      </c>
      <c r="AL31" s="197">
        <v>0</v>
      </c>
      <c r="AM31" s="197">
        <v>0</v>
      </c>
      <c r="AN31" s="197">
        <v>0</v>
      </c>
      <c r="AO31" s="197">
        <v>261.32</v>
      </c>
      <c r="AP31" s="197">
        <v>0</v>
      </c>
      <c r="AQ31" s="197">
        <v>0</v>
      </c>
      <c r="AR31" s="197">
        <v>15.68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28.14</v>
      </c>
      <c r="H32" s="197">
        <v>0</v>
      </c>
      <c r="I32" s="197">
        <v>0</v>
      </c>
      <c r="J32" s="197">
        <v>34.18</v>
      </c>
      <c r="K32" s="197">
        <v>251.33</v>
      </c>
      <c r="L32" s="197">
        <v>3.38</v>
      </c>
      <c r="M32" s="197">
        <v>2.12</v>
      </c>
      <c r="N32" s="197">
        <v>1.73</v>
      </c>
      <c r="O32" s="197">
        <v>2.44</v>
      </c>
      <c r="P32" s="197">
        <v>0.92</v>
      </c>
      <c r="Q32" s="197">
        <v>5.88</v>
      </c>
      <c r="R32" s="197">
        <v>6.41</v>
      </c>
      <c r="S32" s="197">
        <v>6.76</v>
      </c>
      <c r="T32" s="197">
        <v>0</v>
      </c>
      <c r="U32" s="197">
        <v>2.06</v>
      </c>
      <c r="V32" s="197">
        <v>4.17</v>
      </c>
      <c r="W32" s="197">
        <v>13.83</v>
      </c>
      <c r="X32" s="197">
        <v>35.79</v>
      </c>
      <c r="Y32" s="197">
        <v>0</v>
      </c>
      <c r="Z32" s="197">
        <v>4.29</v>
      </c>
      <c r="AA32" s="197">
        <v>19.18</v>
      </c>
      <c r="AB32" s="197">
        <v>0</v>
      </c>
      <c r="AC32" s="197">
        <v>3.88</v>
      </c>
      <c r="AD32" s="197">
        <v>12.46</v>
      </c>
      <c r="AE32" s="197">
        <v>0</v>
      </c>
      <c r="AF32" s="197">
        <v>0</v>
      </c>
      <c r="AG32" s="197">
        <v>-0.38</v>
      </c>
      <c r="AH32" s="197">
        <v>0</v>
      </c>
      <c r="AI32" s="197">
        <v>14.15</v>
      </c>
      <c r="AJ32" s="197">
        <v>0</v>
      </c>
      <c r="AK32" s="197">
        <v>-4.08</v>
      </c>
      <c r="AL32" s="197">
        <v>0</v>
      </c>
      <c r="AM32" s="197">
        <v>0</v>
      </c>
      <c r="AN32" s="197">
        <v>0</v>
      </c>
      <c r="AO32" s="197">
        <v>261.32</v>
      </c>
      <c r="AP32" s="197">
        <v>0</v>
      </c>
      <c r="AQ32" s="197">
        <v>0</v>
      </c>
      <c r="AR32" s="197">
        <v>15.68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28.14</v>
      </c>
      <c r="H33" s="197">
        <v>0</v>
      </c>
      <c r="I33" s="197">
        <v>0</v>
      </c>
      <c r="J33" s="197">
        <v>34.18</v>
      </c>
      <c r="K33" s="197">
        <v>251.33</v>
      </c>
      <c r="L33" s="197">
        <v>3.38</v>
      </c>
      <c r="M33" s="197">
        <v>2.12</v>
      </c>
      <c r="N33" s="197">
        <v>1.73</v>
      </c>
      <c r="O33" s="197">
        <v>2.44</v>
      </c>
      <c r="P33" s="197">
        <v>0.92</v>
      </c>
      <c r="Q33" s="197">
        <v>5.88</v>
      </c>
      <c r="R33" s="197">
        <v>6.41</v>
      </c>
      <c r="S33" s="197">
        <v>6.76</v>
      </c>
      <c r="T33" s="197">
        <v>0</v>
      </c>
      <c r="U33" s="197">
        <v>2.0699999999999998</v>
      </c>
      <c r="V33" s="197">
        <v>4.17</v>
      </c>
      <c r="W33" s="197">
        <v>13.83</v>
      </c>
      <c r="X33" s="197">
        <v>35.79</v>
      </c>
      <c r="Y33" s="197">
        <v>0</v>
      </c>
      <c r="Z33" s="197">
        <v>4.29</v>
      </c>
      <c r="AA33" s="197">
        <v>19.18</v>
      </c>
      <c r="AB33" s="197">
        <v>0</v>
      </c>
      <c r="AC33" s="197">
        <v>3.88</v>
      </c>
      <c r="AD33" s="197">
        <v>12.46</v>
      </c>
      <c r="AE33" s="197">
        <v>0</v>
      </c>
      <c r="AF33" s="197">
        <v>0</v>
      </c>
      <c r="AG33" s="197">
        <v>-0.38</v>
      </c>
      <c r="AH33" s="197">
        <v>0</v>
      </c>
      <c r="AI33" s="197">
        <v>14.15</v>
      </c>
      <c r="AJ33" s="197">
        <v>0</v>
      </c>
      <c r="AK33" s="197">
        <v>-4.08</v>
      </c>
      <c r="AL33" s="197">
        <v>0</v>
      </c>
      <c r="AM33" s="197">
        <v>0</v>
      </c>
      <c r="AN33" s="197">
        <v>0</v>
      </c>
      <c r="AO33" s="197">
        <v>261.32</v>
      </c>
      <c r="AP33" s="197">
        <v>0</v>
      </c>
      <c r="AQ33" s="197">
        <v>0</v>
      </c>
      <c r="AR33" s="197">
        <v>15.68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28.14</v>
      </c>
      <c r="H34" s="197">
        <v>0</v>
      </c>
      <c r="I34" s="197">
        <v>0</v>
      </c>
      <c r="J34" s="197">
        <v>34.18</v>
      </c>
      <c r="K34" s="197">
        <v>251.33</v>
      </c>
      <c r="L34" s="197">
        <v>3.38</v>
      </c>
      <c r="M34" s="197">
        <v>2.12</v>
      </c>
      <c r="N34" s="197">
        <v>1.73</v>
      </c>
      <c r="O34" s="197">
        <v>2.44</v>
      </c>
      <c r="P34" s="197">
        <v>0.92</v>
      </c>
      <c r="Q34" s="197">
        <v>5.88</v>
      </c>
      <c r="R34" s="197">
        <v>6.41</v>
      </c>
      <c r="S34" s="197">
        <v>6.76</v>
      </c>
      <c r="T34" s="197">
        <v>0</v>
      </c>
      <c r="U34" s="197">
        <v>2.0699999999999998</v>
      </c>
      <c r="V34" s="197">
        <v>4.17</v>
      </c>
      <c r="W34" s="197">
        <v>13.83</v>
      </c>
      <c r="X34" s="197">
        <v>16.46</v>
      </c>
      <c r="Y34" s="197">
        <v>0</v>
      </c>
      <c r="Z34" s="197">
        <v>4.29</v>
      </c>
      <c r="AA34" s="197">
        <v>19.18</v>
      </c>
      <c r="AB34" s="197">
        <v>0</v>
      </c>
      <c r="AC34" s="197">
        <v>3.88</v>
      </c>
      <c r="AD34" s="197">
        <v>12.46</v>
      </c>
      <c r="AE34" s="197">
        <v>0</v>
      </c>
      <c r="AF34" s="197">
        <v>0</v>
      </c>
      <c r="AG34" s="197">
        <v>-0.38</v>
      </c>
      <c r="AH34" s="197">
        <v>0</v>
      </c>
      <c r="AI34" s="197">
        <v>14.15</v>
      </c>
      <c r="AJ34" s="197">
        <v>0</v>
      </c>
      <c r="AK34" s="197">
        <v>-4.08</v>
      </c>
      <c r="AL34" s="197">
        <v>0</v>
      </c>
      <c r="AM34" s="197">
        <v>0</v>
      </c>
      <c r="AN34" s="197">
        <v>0</v>
      </c>
      <c r="AO34" s="197">
        <v>261.32</v>
      </c>
      <c r="AP34" s="197">
        <v>0</v>
      </c>
      <c r="AQ34" s="197">
        <v>0</v>
      </c>
      <c r="AR34" s="197">
        <v>15.68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28.14</v>
      </c>
      <c r="H35" s="197">
        <v>0</v>
      </c>
      <c r="I35" s="197">
        <v>0</v>
      </c>
      <c r="J35" s="197">
        <v>34.18</v>
      </c>
      <c r="K35" s="197">
        <v>251.33</v>
      </c>
      <c r="L35" s="197">
        <v>3.38</v>
      </c>
      <c r="M35" s="197">
        <v>2.12</v>
      </c>
      <c r="N35" s="197">
        <v>1.73</v>
      </c>
      <c r="O35" s="197">
        <v>2.44</v>
      </c>
      <c r="P35" s="197">
        <v>0.92</v>
      </c>
      <c r="Q35" s="197">
        <v>5.88</v>
      </c>
      <c r="R35" s="197">
        <v>6.41</v>
      </c>
      <c r="S35" s="197">
        <v>6.76</v>
      </c>
      <c r="T35" s="197">
        <v>0</v>
      </c>
      <c r="U35" s="197">
        <v>2.0699999999999998</v>
      </c>
      <c r="V35" s="197">
        <v>4.17</v>
      </c>
      <c r="W35" s="197">
        <v>14.1</v>
      </c>
      <c r="X35" s="197">
        <v>16.46</v>
      </c>
      <c r="Y35" s="197">
        <v>0</v>
      </c>
      <c r="Z35" s="197">
        <v>4.29</v>
      </c>
      <c r="AA35" s="197">
        <v>19.18</v>
      </c>
      <c r="AB35" s="197">
        <v>0</v>
      </c>
      <c r="AC35" s="197">
        <v>3.88</v>
      </c>
      <c r="AD35" s="197">
        <v>12.46</v>
      </c>
      <c r="AE35" s="197">
        <v>0</v>
      </c>
      <c r="AF35" s="197">
        <v>0</v>
      </c>
      <c r="AG35" s="197">
        <v>-0.38</v>
      </c>
      <c r="AH35" s="197">
        <v>0</v>
      </c>
      <c r="AI35" s="197">
        <v>14.15</v>
      </c>
      <c r="AJ35" s="197">
        <v>0</v>
      </c>
      <c r="AK35" s="197">
        <v>-4.08</v>
      </c>
      <c r="AL35" s="197">
        <v>0</v>
      </c>
      <c r="AM35" s="197">
        <v>0</v>
      </c>
      <c r="AN35" s="197">
        <v>0</v>
      </c>
      <c r="AO35" s="197">
        <v>261.32</v>
      </c>
      <c r="AP35" s="197">
        <v>0</v>
      </c>
      <c r="AQ35" s="197">
        <v>0</v>
      </c>
      <c r="AR35" s="197">
        <v>15.68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28.14</v>
      </c>
      <c r="H36" s="197">
        <v>0</v>
      </c>
      <c r="I36" s="197">
        <v>0</v>
      </c>
      <c r="J36" s="197">
        <v>34.18</v>
      </c>
      <c r="K36" s="197">
        <v>251.33</v>
      </c>
      <c r="L36" s="197">
        <v>3.38</v>
      </c>
      <c r="M36" s="197">
        <v>2.12</v>
      </c>
      <c r="N36" s="197">
        <v>1.73</v>
      </c>
      <c r="O36" s="197">
        <v>2.44</v>
      </c>
      <c r="P36" s="197">
        <v>0.92</v>
      </c>
      <c r="Q36" s="197">
        <v>5.88</v>
      </c>
      <c r="R36" s="197">
        <v>6.41</v>
      </c>
      <c r="S36" s="197">
        <v>6.76</v>
      </c>
      <c r="T36" s="197">
        <v>0</v>
      </c>
      <c r="U36" s="197">
        <v>2.0699999999999998</v>
      </c>
      <c r="V36" s="197">
        <v>4.17</v>
      </c>
      <c r="W36" s="197">
        <v>14.1</v>
      </c>
      <c r="X36" s="197">
        <v>16.46</v>
      </c>
      <c r="Y36" s="197">
        <v>0</v>
      </c>
      <c r="Z36" s="197">
        <v>4.29</v>
      </c>
      <c r="AA36" s="197">
        <v>19.18</v>
      </c>
      <c r="AB36" s="197">
        <v>0</v>
      </c>
      <c r="AC36" s="197">
        <v>4.8600000000000003</v>
      </c>
      <c r="AD36" s="197">
        <v>12.46</v>
      </c>
      <c r="AE36" s="197">
        <v>0</v>
      </c>
      <c r="AF36" s="197">
        <v>0</v>
      </c>
      <c r="AG36" s="197">
        <v>-0.38</v>
      </c>
      <c r="AH36" s="197">
        <v>0</v>
      </c>
      <c r="AI36" s="197">
        <v>14.15</v>
      </c>
      <c r="AJ36" s="197">
        <v>0</v>
      </c>
      <c r="AK36" s="197">
        <v>-4.08</v>
      </c>
      <c r="AL36" s="197">
        <v>0</v>
      </c>
      <c r="AM36" s="197">
        <v>0</v>
      </c>
      <c r="AN36" s="197">
        <v>0</v>
      </c>
      <c r="AO36" s="197">
        <v>261.32</v>
      </c>
      <c r="AP36" s="197">
        <v>0</v>
      </c>
      <c r="AQ36" s="197">
        <v>0</v>
      </c>
      <c r="AR36" s="197">
        <v>15.68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28.14</v>
      </c>
      <c r="H37" s="197">
        <v>0</v>
      </c>
      <c r="I37" s="197">
        <v>0</v>
      </c>
      <c r="J37" s="197">
        <v>34.18</v>
      </c>
      <c r="K37" s="197">
        <v>251.33</v>
      </c>
      <c r="L37" s="197">
        <v>3.38</v>
      </c>
      <c r="M37" s="197">
        <v>2.12</v>
      </c>
      <c r="N37" s="197">
        <v>1.73</v>
      </c>
      <c r="O37" s="197">
        <v>2.44</v>
      </c>
      <c r="P37" s="197">
        <v>0.92</v>
      </c>
      <c r="Q37" s="197">
        <v>5.88</v>
      </c>
      <c r="R37" s="197">
        <v>6.41</v>
      </c>
      <c r="S37" s="197">
        <v>6.76</v>
      </c>
      <c r="T37" s="197">
        <v>0</v>
      </c>
      <c r="U37" s="197">
        <v>2.0699999999999998</v>
      </c>
      <c r="V37" s="197">
        <v>4.17</v>
      </c>
      <c r="W37" s="197">
        <v>14.1</v>
      </c>
      <c r="X37" s="197">
        <v>16.46</v>
      </c>
      <c r="Y37" s="197">
        <v>0</v>
      </c>
      <c r="Z37" s="197">
        <v>4.29</v>
      </c>
      <c r="AA37" s="197">
        <v>19.18</v>
      </c>
      <c r="AB37" s="197">
        <v>0</v>
      </c>
      <c r="AC37" s="197">
        <v>4.8600000000000003</v>
      </c>
      <c r="AD37" s="197">
        <v>12.46</v>
      </c>
      <c r="AE37" s="197">
        <v>0</v>
      </c>
      <c r="AF37" s="197">
        <v>0</v>
      </c>
      <c r="AG37" s="197">
        <v>-0.38</v>
      </c>
      <c r="AH37" s="197">
        <v>0</v>
      </c>
      <c r="AI37" s="197">
        <v>14.15</v>
      </c>
      <c r="AJ37" s="197">
        <v>0</v>
      </c>
      <c r="AK37" s="197">
        <v>-4.08</v>
      </c>
      <c r="AL37" s="197">
        <v>0</v>
      </c>
      <c r="AM37" s="197">
        <v>0</v>
      </c>
      <c r="AN37" s="197">
        <v>0</v>
      </c>
      <c r="AO37" s="197">
        <v>261.32</v>
      </c>
      <c r="AP37" s="197">
        <v>0</v>
      </c>
      <c r="AQ37" s="197">
        <v>0</v>
      </c>
      <c r="AR37" s="197">
        <v>15.68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28.14</v>
      </c>
      <c r="H38" s="197">
        <v>0</v>
      </c>
      <c r="I38" s="197">
        <v>0</v>
      </c>
      <c r="J38" s="197">
        <v>34.18</v>
      </c>
      <c r="K38" s="197">
        <v>251.33</v>
      </c>
      <c r="L38" s="197">
        <v>3.38</v>
      </c>
      <c r="M38" s="197">
        <v>2.12</v>
      </c>
      <c r="N38" s="197">
        <v>1.73</v>
      </c>
      <c r="O38" s="197">
        <v>2.44</v>
      </c>
      <c r="P38" s="197">
        <v>0.92</v>
      </c>
      <c r="Q38" s="197">
        <v>5.88</v>
      </c>
      <c r="R38" s="197">
        <v>6.41</v>
      </c>
      <c r="S38" s="197">
        <v>6.76</v>
      </c>
      <c r="T38" s="197">
        <v>0</v>
      </c>
      <c r="U38" s="197">
        <v>2.0699999999999998</v>
      </c>
      <c r="V38" s="197">
        <v>4.17</v>
      </c>
      <c r="W38" s="197">
        <v>14.1</v>
      </c>
      <c r="X38" s="197">
        <v>16.46</v>
      </c>
      <c r="Y38" s="197">
        <v>0</v>
      </c>
      <c r="Z38" s="197">
        <v>4.29</v>
      </c>
      <c r="AA38" s="197">
        <v>19.18</v>
      </c>
      <c r="AB38" s="197">
        <v>0</v>
      </c>
      <c r="AC38" s="197">
        <v>4.8600000000000003</v>
      </c>
      <c r="AD38" s="197">
        <v>12.46</v>
      </c>
      <c r="AE38" s="197">
        <v>0</v>
      </c>
      <c r="AF38" s="197">
        <v>0</v>
      </c>
      <c r="AG38" s="197">
        <v>-0.38</v>
      </c>
      <c r="AH38" s="197">
        <v>0</v>
      </c>
      <c r="AI38" s="197">
        <v>14.15</v>
      </c>
      <c r="AJ38" s="197">
        <v>0</v>
      </c>
      <c r="AK38" s="197">
        <v>-4.08</v>
      </c>
      <c r="AL38" s="197">
        <v>0</v>
      </c>
      <c r="AM38" s="197">
        <v>0</v>
      </c>
      <c r="AN38" s="197">
        <v>0</v>
      </c>
      <c r="AO38" s="197">
        <v>261.32</v>
      </c>
      <c r="AP38" s="197">
        <v>0</v>
      </c>
      <c r="AQ38" s="197">
        <v>0</v>
      </c>
      <c r="AR38" s="197">
        <v>15.68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28.14</v>
      </c>
      <c r="H39" s="197">
        <v>0</v>
      </c>
      <c r="I39" s="197">
        <v>0</v>
      </c>
      <c r="J39" s="197">
        <v>34.18</v>
      </c>
      <c r="K39" s="197">
        <v>251.33</v>
      </c>
      <c r="L39" s="197">
        <v>3.38</v>
      </c>
      <c r="M39" s="197">
        <v>2.12</v>
      </c>
      <c r="N39" s="197">
        <v>1.73</v>
      </c>
      <c r="O39" s="197">
        <v>2.44</v>
      </c>
      <c r="P39" s="197">
        <v>0.92</v>
      </c>
      <c r="Q39" s="197">
        <v>5.88</v>
      </c>
      <c r="R39" s="197">
        <v>6.41</v>
      </c>
      <c r="S39" s="197">
        <v>6.76</v>
      </c>
      <c r="T39" s="197">
        <v>0</v>
      </c>
      <c r="U39" s="197">
        <v>2.0699999999999998</v>
      </c>
      <c r="V39" s="197">
        <v>4.17</v>
      </c>
      <c r="W39" s="197">
        <v>14.1</v>
      </c>
      <c r="X39" s="197">
        <v>37.299999999999997</v>
      </c>
      <c r="Y39" s="197">
        <v>0</v>
      </c>
      <c r="Z39" s="197">
        <v>4.17</v>
      </c>
      <c r="AA39" s="197">
        <v>19.18</v>
      </c>
      <c r="AB39" s="197">
        <v>0</v>
      </c>
      <c r="AC39" s="197">
        <v>4.8600000000000003</v>
      </c>
      <c r="AD39" s="197">
        <v>12.46</v>
      </c>
      <c r="AE39" s="197">
        <v>0</v>
      </c>
      <c r="AF39" s="197">
        <v>0</v>
      </c>
      <c r="AG39" s="197">
        <v>-0.28999999999999998</v>
      </c>
      <c r="AH39" s="197">
        <v>0</v>
      </c>
      <c r="AI39" s="197">
        <v>14.15</v>
      </c>
      <c r="AJ39" s="197">
        <v>0</v>
      </c>
      <c r="AK39" s="197">
        <v>-4.08</v>
      </c>
      <c r="AL39" s="197">
        <v>0</v>
      </c>
      <c r="AM39" s="197">
        <v>0</v>
      </c>
      <c r="AN39" s="197">
        <v>0</v>
      </c>
      <c r="AO39" s="197">
        <v>261.32</v>
      </c>
      <c r="AP39" s="197">
        <v>0</v>
      </c>
      <c r="AQ39" s="197">
        <v>0</v>
      </c>
      <c r="AR39" s="197">
        <v>15.68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28.14</v>
      </c>
      <c r="H40" s="197">
        <v>0</v>
      </c>
      <c r="I40" s="197">
        <v>0</v>
      </c>
      <c r="J40" s="197">
        <v>34.18</v>
      </c>
      <c r="K40" s="197">
        <v>251.33</v>
      </c>
      <c r="L40" s="197">
        <v>3.38</v>
      </c>
      <c r="M40" s="197">
        <v>2.12</v>
      </c>
      <c r="N40" s="197">
        <v>1.73</v>
      </c>
      <c r="O40" s="197">
        <v>2.44</v>
      </c>
      <c r="P40" s="197">
        <v>0.92</v>
      </c>
      <c r="Q40" s="197">
        <v>5.88</v>
      </c>
      <c r="R40" s="197">
        <v>6.41</v>
      </c>
      <c r="S40" s="197">
        <v>6.76</v>
      </c>
      <c r="T40" s="197">
        <v>0</v>
      </c>
      <c r="U40" s="197">
        <v>2.0699999999999998</v>
      </c>
      <c r="V40" s="197">
        <v>4.17</v>
      </c>
      <c r="W40" s="197">
        <v>14.1</v>
      </c>
      <c r="X40" s="197">
        <v>50.29</v>
      </c>
      <c r="Y40" s="197">
        <v>0</v>
      </c>
      <c r="Z40" s="197">
        <v>4.17</v>
      </c>
      <c r="AA40" s="197">
        <v>19.18</v>
      </c>
      <c r="AB40" s="197">
        <v>0</v>
      </c>
      <c r="AC40" s="197">
        <v>4.8600000000000003</v>
      </c>
      <c r="AD40" s="197">
        <v>12.46</v>
      </c>
      <c r="AE40" s="197">
        <v>0</v>
      </c>
      <c r="AF40" s="197">
        <v>0</v>
      </c>
      <c r="AG40" s="197">
        <v>-0.28999999999999998</v>
      </c>
      <c r="AH40" s="197">
        <v>0</v>
      </c>
      <c r="AI40" s="197">
        <v>14.15</v>
      </c>
      <c r="AJ40" s="197">
        <v>0</v>
      </c>
      <c r="AK40" s="197">
        <v>-4.08</v>
      </c>
      <c r="AL40" s="197">
        <v>0</v>
      </c>
      <c r="AM40" s="197">
        <v>0</v>
      </c>
      <c r="AN40" s="197">
        <v>0</v>
      </c>
      <c r="AO40" s="197">
        <v>261.32</v>
      </c>
      <c r="AP40" s="197">
        <v>0</v>
      </c>
      <c r="AQ40" s="197">
        <v>0</v>
      </c>
      <c r="AR40" s="197">
        <v>15.68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28.14</v>
      </c>
      <c r="H41" s="197">
        <v>0</v>
      </c>
      <c r="I41" s="197">
        <v>0</v>
      </c>
      <c r="J41" s="197">
        <v>34.18</v>
      </c>
      <c r="K41" s="197">
        <v>251.33</v>
      </c>
      <c r="L41" s="197">
        <v>3.38</v>
      </c>
      <c r="M41" s="197">
        <v>2.12</v>
      </c>
      <c r="N41" s="197">
        <v>1.73</v>
      </c>
      <c r="O41" s="197">
        <v>2.44</v>
      </c>
      <c r="P41" s="197">
        <v>0.92</v>
      </c>
      <c r="Q41" s="197">
        <v>5.88</v>
      </c>
      <c r="R41" s="197">
        <v>6.41</v>
      </c>
      <c r="S41" s="197">
        <v>6.76</v>
      </c>
      <c r="T41" s="197">
        <v>0</v>
      </c>
      <c r="U41" s="197">
        <v>2.0699999999999998</v>
      </c>
      <c r="V41" s="197">
        <v>4.17</v>
      </c>
      <c r="W41" s="197">
        <v>14.1</v>
      </c>
      <c r="X41" s="197">
        <v>50.29</v>
      </c>
      <c r="Y41" s="197">
        <v>0</v>
      </c>
      <c r="Z41" s="197">
        <v>57.57</v>
      </c>
      <c r="AA41" s="197">
        <v>19.18</v>
      </c>
      <c r="AB41" s="197">
        <v>0</v>
      </c>
      <c r="AC41" s="197">
        <v>4.8600000000000003</v>
      </c>
      <c r="AD41" s="197">
        <v>12.46</v>
      </c>
      <c r="AE41" s="197">
        <v>0</v>
      </c>
      <c r="AF41" s="197">
        <v>0</v>
      </c>
      <c r="AG41" s="197">
        <v>-0.28999999999999998</v>
      </c>
      <c r="AH41" s="197">
        <v>0</v>
      </c>
      <c r="AI41" s="197">
        <v>14.15</v>
      </c>
      <c r="AJ41" s="197">
        <v>0</v>
      </c>
      <c r="AK41" s="197">
        <v>-4.08</v>
      </c>
      <c r="AL41" s="197">
        <v>0</v>
      </c>
      <c r="AM41" s="197">
        <v>0</v>
      </c>
      <c r="AN41" s="197">
        <v>0</v>
      </c>
      <c r="AO41" s="197">
        <v>261.32</v>
      </c>
      <c r="AP41" s="197">
        <v>0</v>
      </c>
      <c r="AQ41" s="197">
        <v>0</v>
      </c>
      <c r="AR41" s="197">
        <v>15.68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28.14</v>
      </c>
      <c r="H42" s="197">
        <v>0</v>
      </c>
      <c r="I42" s="197">
        <v>0</v>
      </c>
      <c r="J42" s="197">
        <v>34.18</v>
      </c>
      <c r="K42" s="197">
        <v>251.33</v>
      </c>
      <c r="L42" s="197">
        <v>3.38</v>
      </c>
      <c r="M42" s="197">
        <v>2.12</v>
      </c>
      <c r="N42" s="197">
        <v>1.73</v>
      </c>
      <c r="O42" s="197">
        <v>2.44</v>
      </c>
      <c r="P42" s="197">
        <v>0.92</v>
      </c>
      <c r="Q42" s="197">
        <v>5.88</v>
      </c>
      <c r="R42" s="197">
        <v>6.41</v>
      </c>
      <c r="S42" s="197">
        <v>6.76</v>
      </c>
      <c r="T42" s="197">
        <v>0</v>
      </c>
      <c r="U42" s="197">
        <v>2.0699999999999998</v>
      </c>
      <c r="V42" s="197">
        <v>4.17</v>
      </c>
      <c r="W42" s="197">
        <v>14.1</v>
      </c>
      <c r="X42" s="197">
        <v>50.29</v>
      </c>
      <c r="Y42" s="197">
        <v>0</v>
      </c>
      <c r="Z42" s="197">
        <v>64.23</v>
      </c>
      <c r="AA42" s="197">
        <v>19.18</v>
      </c>
      <c r="AB42" s="197">
        <v>0</v>
      </c>
      <c r="AC42" s="197">
        <v>4.8600000000000003</v>
      </c>
      <c r="AD42" s="197">
        <v>12.46</v>
      </c>
      <c r="AE42" s="197">
        <v>0</v>
      </c>
      <c r="AF42" s="197">
        <v>0</v>
      </c>
      <c r="AG42" s="197">
        <v>-0.28999999999999998</v>
      </c>
      <c r="AH42" s="197">
        <v>0</v>
      </c>
      <c r="AI42" s="197">
        <v>14.15</v>
      </c>
      <c r="AJ42" s="197">
        <v>0</v>
      </c>
      <c r="AK42" s="197">
        <v>-4.08</v>
      </c>
      <c r="AL42" s="197">
        <v>0</v>
      </c>
      <c r="AM42" s="197">
        <v>0</v>
      </c>
      <c r="AN42" s="197">
        <v>0</v>
      </c>
      <c r="AO42" s="197">
        <v>261.32</v>
      </c>
      <c r="AP42" s="197">
        <v>0</v>
      </c>
      <c r="AQ42" s="197">
        <v>0</v>
      </c>
      <c r="AR42" s="197">
        <v>15.68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34.18</v>
      </c>
      <c r="K43" s="197">
        <v>251.33</v>
      </c>
      <c r="L43" s="197">
        <v>3.38</v>
      </c>
      <c r="M43" s="197">
        <v>2.12</v>
      </c>
      <c r="N43" s="197">
        <v>1.73</v>
      </c>
      <c r="O43" s="197">
        <v>2.44</v>
      </c>
      <c r="P43" s="197">
        <v>0.92</v>
      </c>
      <c r="Q43" s="197">
        <v>5.88</v>
      </c>
      <c r="R43" s="197">
        <v>6.41</v>
      </c>
      <c r="S43" s="197">
        <v>6.76</v>
      </c>
      <c r="T43" s="197">
        <v>0</v>
      </c>
      <c r="U43" s="197">
        <v>2.0699999999999998</v>
      </c>
      <c r="V43" s="197">
        <v>4.17</v>
      </c>
      <c r="W43" s="197">
        <v>14.1</v>
      </c>
      <c r="X43" s="197">
        <v>50.29</v>
      </c>
      <c r="Y43" s="197">
        <v>0</v>
      </c>
      <c r="Z43" s="197">
        <v>64.23</v>
      </c>
      <c r="AA43" s="197">
        <v>19.18</v>
      </c>
      <c r="AB43" s="197">
        <v>0</v>
      </c>
      <c r="AC43" s="197">
        <v>4.8600000000000003</v>
      </c>
      <c r="AD43" s="197">
        <v>12.46</v>
      </c>
      <c r="AE43" s="197">
        <v>0</v>
      </c>
      <c r="AF43" s="197">
        <v>0</v>
      </c>
      <c r="AG43" s="197">
        <v>-0.28999999999999998</v>
      </c>
      <c r="AH43" s="197">
        <v>0</v>
      </c>
      <c r="AI43" s="197">
        <v>14.15</v>
      </c>
      <c r="AJ43" s="197">
        <v>0</v>
      </c>
      <c r="AK43" s="197">
        <v>-4.08</v>
      </c>
      <c r="AL43" s="197">
        <v>0</v>
      </c>
      <c r="AM43" s="197">
        <v>0</v>
      </c>
      <c r="AN43" s="197">
        <v>0</v>
      </c>
      <c r="AO43" s="197">
        <v>253.54</v>
      </c>
      <c r="AP43" s="197">
        <v>0</v>
      </c>
      <c r="AQ43" s="197">
        <v>0</v>
      </c>
      <c r="AR43" s="197">
        <v>15.22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34.18</v>
      </c>
      <c r="K44" s="197">
        <v>250.86</v>
      </c>
      <c r="L44" s="197">
        <v>3.38</v>
      </c>
      <c r="M44" s="197">
        <v>2.12</v>
      </c>
      <c r="N44" s="197">
        <v>1.73</v>
      </c>
      <c r="O44" s="197">
        <v>2.44</v>
      </c>
      <c r="P44" s="197">
        <v>0.92</v>
      </c>
      <c r="Q44" s="197">
        <v>5.88</v>
      </c>
      <c r="R44" s="197">
        <v>6.41</v>
      </c>
      <c r="S44" s="197">
        <v>6.76</v>
      </c>
      <c r="T44" s="197">
        <v>0</v>
      </c>
      <c r="U44" s="197">
        <v>2.0699999999999998</v>
      </c>
      <c r="V44" s="197">
        <v>4.17</v>
      </c>
      <c r="W44" s="197">
        <v>14.1</v>
      </c>
      <c r="X44" s="197">
        <v>50.29</v>
      </c>
      <c r="Y44" s="197">
        <v>0</v>
      </c>
      <c r="Z44" s="197">
        <v>64.23</v>
      </c>
      <c r="AA44" s="197">
        <v>19.18</v>
      </c>
      <c r="AB44" s="197">
        <v>0</v>
      </c>
      <c r="AC44" s="197">
        <v>5.83</v>
      </c>
      <c r="AD44" s="197">
        <v>12.46</v>
      </c>
      <c r="AE44" s="197">
        <v>0</v>
      </c>
      <c r="AF44" s="197">
        <v>0</v>
      </c>
      <c r="AG44" s="197">
        <v>-0.28999999999999998</v>
      </c>
      <c r="AH44" s="197">
        <v>0</v>
      </c>
      <c r="AI44" s="197">
        <v>14.15</v>
      </c>
      <c r="AJ44" s="197">
        <v>0</v>
      </c>
      <c r="AK44" s="197">
        <v>-4.08</v>
      </c>
      <c r="AL44" s="197">
        <v>0</v>
      </c>
      <c r="AM44" s="197">
        <v>0</v>
      </c>
      <c r="AN44" s="197">
        <v>0</v>
      </c>
      <c r="AO44" s="197">
        <v>253.54</v>
      </c>
      <c r="AP44" s="197">
        <v>0</v>
      </c>
      <c r="AQ44" s="197">
        <v>0</v>
      </c>
      <c r="AR44" s="197">
        <v>15.22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34.18</v>
      </c>
      <c r="K45" s="197">
        <v>249.47</v>
      </c>
      <c r="L45" s="197">
        <v>3.38</v>
      </c>
      <c r="M45" s="197">
        <v>2.12</v>
      </c>
      <c r="N45" s="197">
        <v>1.73</v>
      </c>
      <c r="O45" s="197">
        <v>2.44</v>
      </c>
      <c r="P45" s="197">
        <v>0.92</v>
      </c>
      <c r="Q45" s="197">
        <v>5.88</v>
      </c>
      <c r="R45" s="197">
        <v>6.41</v>
      </c>
      <c r="S45" s="197">
        <v>6.17</v>
      </c>
      <c r="T45" s="197">
        <v>0</v>
      </c>
      <c r="U45" s="197">
        <v>2.0699999999999998</v>
      </c>
      <c r="V45" s="197">
        <v>4.17</v>
      </c>
      <c r="W45" s="197">
        <v>14.1</v>
      </c>
      <c r="X45" s="197">
        <v>50.29</v>
      </c>
      <c r="Y45" s="197">
        <v>0</v>
      </c>
      <c r="Z45" s="197">
        <v>64.23</v>
      </c>
      <c r="AA45" s="197">
        <v>19.18</v>
      </c>
      <c r="AB45" s="197">
        <v>0</v>
      </c>
      <c r="AC45" s="197">
        <v>5.83</v>
      </c>
      <c r="AD45" s="197">
        <v>12.46</v>
      </c>
      <c r="AE45" s="197">
        <v>0</v>
      </c>
      <c r="AF45" s="197">
        <v>0</v>
      </c>
      <c r="AG45" s="197">
        <v>-0.28999999999999998</v>
      </c>
      <c r="AH45" s="197">
        <v>0</v>
      </c>
      <c r="AI45" s="197">
        <v>14.15</v>
      </c>
      <c r="AJ45" s="197">
        <v>0</v>
      </c>
      <c r="AK45" s="197">
        <v>-4.08</v>
      </c>
      <c r="AL45" s="197">
        <v>0</v>
      </c>
      <c r="AM45" s="197">
        <v>0</v>
      </c>
      <c r="AN45" s="197">
        <v>0</v>
      </c>
      <c r="AO45" s="197">
        <v>253.54</v>
      </c>
      <c r="AP45" s="197">
        <v>0</v>
      </c>
      <c r="AQ45" s="197">
        <v>0</v>
      </c>
      <c r="AR45" s="197">
        <v>15.22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34.18</v>
      </c>
      <c r="K46" s="197">
        <v>251.34</v>
      </c>
      <c r="L46" s="197">
        <v>3.38</v>
      </c>
      <c r="M46" s="197">
        <v>2.12</v>
      </c>
      <c r="N46" s="197">
        <v>1.73</v>
      </c>
      <c r="O46" s="197">
        <v>2.44</v>
      </c>
      <c r="P46" s="197">
        <v>0.92</v>
      </c>
      <c r="Q46" s="197">
        <v>5.88</v>
      </c>
      <c r="R46" s="197">
        <v>6.41</v>
      </c>
      <c r="S46" s="197">
        <v>6.17</v>
      </c>
      <c r="T46" s="197">
        <v>0</v>
      </c>
      <c r="U46" s="197">
        <v>2.0699999999999998</v>
      </c>
      <c r="V46" s="197">
        <v>4.17</v>
      </c>
      <c r="W46" s="197">
        <v>14.1</v>
      </c>
      <c r="X46" s="197">
        <v>50.29</v>
      </c>
      <c r="Y46" s="197">
        <v>0</v>
      </c>
      <c r="Z46" s="197">
        <v>35.229999999999997</v>
      </c>
      <c r="AA46" s="197">
        <v>19.18</v>
      </c>
      <c r="AB46" s="197">
        <v>0</v>
      </c>
      <c r="AC46" s="197">
        <v>5.83</v>
      </c>
      <c r="AD46" s="197">
        <v>12.46</v>
      </c>
      <c r="AE46" s="197">
        <v>0</v>
      </c>
      <c r="AF46" s="197">
        <v>0</v>
      </c>
      <c r="AG46" s="197">
        <v>-0.28999999999999998</v>
      </c>
      <c r="AH46" s="197">
        <v>0</v>
      </c>
      <c r="AI46" s="197">
        <v>14.15</v>
      </c>
      <c r="AJ46" s="197">
        <v>0</v>
      </c>
      <c r="AK46" s="197">
        <v>-4.08</v>
      </c>
      <c r="AL46" s="197">
        <v>0</v>
      </c>
      <c r="AM46" s="197">
        <v>0</v>
      </c>
      <c r="AN46" s="197">
        <v>0</v>
      </c>
      <c r="AO46" s="197">
        <v>253.54</v>
      </c>
      <c r="AP46" s="197">
        <v>0</v>
      </c>
      <c r="AQ46" s="197">
        <v>0</v>
      </c>
      <c r="AR46" s="197">
        <v>15.22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28.14</v>
      </c>
      <c r="H47" s="197">
        <v>0</v>
      </c>
      <c r="I47" s="197">
        <v>0</v>
      </c>
      <c r="J47" s="197">
        <v>34.18</v>
      </c>
      <c r="K47" s="197">
        <v>251.33</v>
      </c>
      <c r="L47" s="197">
        <v>3.48</v>
      </c>
      <c r="M47" s="197">
        <v>2.12</v>
      </c>
      <c r="N47" s="197">
        <v>1.73</v>
      </c>
      <c r="O47" s="197">
        <v>2.44</v>
      </c>
      <c r="P47" s="197">
        <v>0.92</v>
      </c>
      <c r="Q47" s="197">
        <v>5.88</v>
      </c>
      <c r="R47" s="197">
        <v>6.51</v>
      </c>
      <c r="S47" s="197">
        <v>5.88</v>
      </c>
      <c r="T47" s="197">
        <v>0</v>
      </c>
      <c r="U47" s="197">
        <v>2.0699999999999998</v>
      </c>
      <c r="V47" s="197">
        <v>0.25</v>
      </c>
      <c r="W47" s="197">
        <v>14.26</v>
      </c>
      <c r="X47" s="197">
        <v>50.77</v>
      </c>
      <c r="Y47" s="197">
        <v>0</v>
      </c>
      <c r="Z47" s="197">
        <v>4.07</v>
      </c>
      <c r="AA47" s="197">
        <v>19.54</v>
      </c>
      <c r="AB47" s="197">
        <v>0</v>
      </c>
      <c r="AC47" s="197">
        <v>5.83</v>
      </c>
      <c r="AD47" s="197">
        <v>12.46</v>
      </c>
      <c r="AE47" s="197">
        <v>0</v>
      </c>
      <c r="AF47" s="197">
        <v>0</v>
      </c>
      <c r="AG47" s="197">
        <v>-0.38</v>
      </c>
      <c r="AH47" s="197">
        <v>0</v>
      </c>
      <c r="AI47" s="197">
        <v>14.15</v>
      </c>
      <c r="AJ47" s="197">
        <v>0</v>
      </c>
      <c r="AK47" s="197">
        <v>-4.08</v>
      </c>
      <c r="AL47" s="197">
        <v>0</v>
      </c>
      <c r="AM47" s="197">
        <v>0</v>
      </c>
      <c r="AN47" s="197">
        <v>0</v>
      </c>
      <c r="AO47" s="197">
        <v>253.54</v>
      </c>
      <c r="AP47" s="197">
        <v>0</v>
      </c>
      <c r="AQ47" s="197">
        <v>0</v>
      </c>
      <c r="AR47" s="197">
        <v>15.22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28.14</v>
      </c>
      <c r="H48" s="197">
        <v>0</v>
      </c>
      <c r="I48" s="197">
        <v>0</v>
      </c>
      <c r="J48" s="197">
        <v>34.18</v>
      </c>
      <c r="K48" s="197">
        <v>251.33</v>
      </c>
      <c r="L48" s="197">
        <v>3.48</v>
      </c>
      <c r="M48" s="197">
        <v>2.12</v>
      </c>
      <c r="N48" s="197">
        <v>1.73</v>
      </c>
      <c r="O48" s="197">
        <v>2.44</v>
      </c>
      <c r="P48" s="197">
        <v>0.92</v>
      </c>
      <c r="Q48" s="197">
        <v>5.88</v>
      </c>
      <c r="R48" s="197">
        <v>6.51</v>
      </c>
      <c r="S48" s="197">
        <v>5.88</v>
      </c>
      <c r="T48" s="197">
        <v>0</v>
      </c>
      <c r="U48" s="197">
        <v>2.0699999999999998</v>
      </c>
      <c r="V48" s="197">
        <v>0.25</v>
      </c>
      <c r="W48" s="197">
        <v>14.26</v>
      </c>
      <c r="X48" s="197">
        <v>50.77</v>
      </c>
      <c r="Y48" s="197">
        <v>0</v>
      </c>
      <c r="Z48" s="197">
        <v>4.07</v>
      </c>
      <c r="AA48" s="197">
        <v>19.54</v>
      </c>
      <c r="AB48" s="197">
        <v>0</v>
      </c>
      <c r="AC48" s="197">
        <v>5.83</v>
      </c>
      <c r="AD48" s="197">
        <v>12.46</v>
      </c>
      <c r="AE48" s="197">
        <v>0</v>
      </c>
      <c r="AF48" s="197">
        <v>0</v>
      </c>
      <c r="AG48" s="197">
        <v>-0.38</v>
      </c>
      <c r="AH48" s="197">
        <v>0</v>
      </c>
      <c r="AI48" s="197">
        <v>14.15</v>
      </c>
      <c r="AJ48" s="197">
        <v>0</v>
      </c>
      <c r="AK48" s="197">
        <v>-4.08</v>
      </c>
      <c r="AL48" s="197">
        <v>0</v>
      </c>
      <c r="AM48" s="197">
        <v>0</v>
      </c>
      <c r="AN48" s="197">
        <v>0</v>
      </c>
      <c r="AO48" s="197">
        <v>253.54</v>
      </c>
      <c r="AP48" s="197">
        <v>0</v>
      </c>
      <c r="AQ48" s="197">
        <v>0</v>
      </c>
      <c r="AR48" s="197">
        <v>15.22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28.14</v>
      </c>
      <c r="H49" s="197">
        <v>0</v>
      </c>
      <c r="I49" s="197">
        <v>0</v>
      </c>
      <c r="J49" s="197">
        <v>34.18</v>
      </c>
      <c r="K49" s="197">
        <v>251.33</v>
      </c>
      <c r="L49" s="197">
        <v>3.48</v>
      </c>
      <c r="M49" s="197">
        <v>2.12</v>
      </c>
      <c r="N49" s="197">
        <v>1.73</v>
      </c>
      <c r="O49" s="197">
        <v>2.44</v>
      </c>
      <c r="P49" s="197">
        <v>17.86</v>
      </c>
      <c r="Q49" s="197">
        <v>5.35</v>
      </c>
      <c r="R49" s="197">
        <v>6.51</v>
      </c>
      <c r="S49" s="197">
        <v>5.89</v>
      </c>
      <c r="T49" s="197">
        <v>0</v>
      </c>
      <c r="U49" s="197">
        <v>2.0699999999999998</v>
      </c>
      <c r="V49" s="197">
        <v>0.25</v>
      </c>
      <c r="W49" s="197">
        <v>14.26</v>
      </c>
      <c r="X49" s="197">
        <v>50.77</v>
      </c>
      <c r="Y49" s="197">
        <v>0</v>
      </c>
      <c r="Z49" s="197">
        <v>57.35</v>
      </c>
      <c r="AA49" s="197">
        <v>19.54</v>
      </c>
      <c r="AB49" s="197">
        <v>0</v>
      </c>
      <c r="AC49" s="197">
        <v>5.83</v>
      </c>
      <c r="AD49" s="197">
        <v>12.46</v>
      </c>
      <c r="AE49" s="197">
        <v>0</v>
      </c>
      <c r="AF49" s="197">
        <v>0</v>
      </c>
      <c r="AG49" s="197">
        <v>-0.38</v>
      </c>
      <c r="AH49" s="197">
        <v>0</v>
      </c>
      <c r="AI49" s="197">
        <v>14.15</v>
      </c>
      <c r="AJ49" s="197">
        <v>0</v>
      </c>
      <c r="AK49" s="197">
        <v>-4.08</v>
      </c>
      <c r="AL49" s="197">
        <v>0</v>
      </c>
      <c r="AM49" s="197">
        <v>0</v>
      </c>
      <c r="AN49" s="197">
        <v>0</v>
      </c>
      <c r="AO49" s="197">
        <v>253.54</v>
      </c>
      <c r="AP49" s="197">
        <v>0</v>
      </c>
      <c r="AQ49" s="197">
        <v>0</v>
      </c>
      <c r="AR49" s="197">
        <v>14.76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28.14</v>
      </c>
      <c r="H50" s="197">
        <v>0</v>
      </c>
      <c r="I50" s="197">
        <v>0</v>
      </c>
      <c r="J50" s="197">
        <v>34.18</v>
      </c>
      <c r="K50" s="197">
        <v>251.33</v>
      </c>
      <c r="L50" s="197">
        <v>3.48</v>
      </c>
      <c r="M50" s="197">
        <v>2.12</v>
      </c>
      <c r="N50" s="197">
        <v>1.73</v>
      </c>
      <c r="O50" s="197">
        <v>2.44</v>
      </c>
      <c r="P50" s="197">
        <v>17.86</v>
      </c>
      <c r="Q50" s="197">
        <v>5.88</v>
      </c>
      <c r="R50" s="197">
        <v>6.51</v>
      </c>
      <c r="S50" s="197">
        <v>6.76</v>
      </c>
      <c r="T50" s="197">
        <v>0</v>
      </c>
      <c r="U50" s="197">
        <v>2.0699999999999998</v>
      </c>
      <c r="V50" s="197">
        <v>0.25</v>
      </c>
      <c r="W50" s="197">
        <v>14.26</v>
      </c>
      <c r="X50" s="197">
        <v>50.77</v>
      </c>
      <c r="Y50" s="197">
        <v>0</v>
      </c>
      <c r="Z50" s="197">
        <v>64.23</v>
      </c>
      <c r="AA50" s="197">
        <v>19.54</v>
      </c>
      <c r="AB50" s="197">
        <v>0</v>
      </c>
      <c r="AC50" s="197">
        <v>5.83</v>
      </c>
      <c r="AD50" s="197">
        <v>12.46</v>
      </c>
      <c r="AE50" s="197">
        <v>0</v>
      </c>
      <c r="AF50" s="197">
        <v>0</v>
      </c>
      <c r="AG50" s="197">
        <v>-0.38</v>
      </c>
      <c r="AH50" s="197">
        <v>0</v>
      </c>
      <c r="AI50" s="197">
        <v>14.15</v>
      </c>
      <c r="AJ50" s="197">
        <v>0</v>
      </c>
      <c r="AK50" s="197">
        <v>-4.08</v>
      </c>
      <c r="AL50" s="197">
        <v>0</v>
      </c>
      <c r="AM50" s="197">
        <v>0</v>
      </c>
      <c r="AN50" s="197">
        <v>0</v>
      </c>
      <c r="AO50" s="197">
        <v>253.54</v>
      </c>
      <c r="AP50" s="197">
        <v>0</v>
      </c>
      <c r="AQ50" s="197">
        <v>0</v>
      </c>
      <c r="AR50" s="197">
        <v>14.76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28.14</v>
      </c>
      <c r="H51" s="197">
        <v>0</v>
      </c>
      <c r="I51" s="197">
        <v>0</v>
      </c>
      <c r="J51" s="197">
        <v>34.18</v>
      </c>
      <c r="K51" s="197">
        <v>251.33</v>
      </c>
      <c r="L51" s="197">
        <v>3.48</v>
      </c>
      <c r="M51" s="197">
        <v>2.12</v>
      </c>
      <c r="N51" s="197">
        <v>1.73</v>
      </c>
      <c r="O51" s="197">
        <v>2.44</v>
      </c>
      <c r="P51" s="197">
        <v>17.86</v>
      </c>
      <c r="Q51" s="197">
        <v>5.99</v>
      </c>
      <c r="R51" s="197">
        <v>6.51</v>
      </c>
      <c r="S51" s="197">
        <v>6.76</v>
      </c>
      <c r="T51" s="197">
        <v>0</v>
      </c>
      <c r="U51" s="197">
        <v>2.0699999999999998</v>
      </c>
      <c r="V51" s="197">
        <v>0.25</v>
      </c>
      <c r="W51" s="197">
        <v>14.79</v>
      </c>
      <c r="X51" s="197">
        <v>50.77</v>
      </c>
      <c r="Y51" s="197">
        <v>0</v>
      </c>
      <c r="Z51" s="197">
        <v>64.23</v>
      </c>
      <c r="AA51" s="197">
        <v>19.54</v>
      </c>
      <c r="AB51" s="197">
        <v>0</v>
      </c>
      <c r="AC51" s="197">
        <v>5.83</v>
      </c>
      <c r="AD51" s="197">
        <v>12.46</v>
      </c>
      <c r="AE51" s="197">
        <v>0</v>
      </c>
      <c r="AF51" s="197">
        <v>0</v>
      </c>
      <c r="AG51" s="197">
        <v>-0.38</v>
      </c>
      <c r="AH51" s="197">
        <v>0</v>
      </c>
      <c r="AI51" s="197">
        <v>14.15</v>
      </c>
      <c r="AJ51" s="197">
        <v>0</v>
      </c>
      <c r="AK51" s="197">
        <v>-4.08</v>
      </c>
      <c r="AL51" s="197">
        <v>0</v>
      </c>
      <c r="AM51" s="197">
        <v>0</v>
      </c>
      <c r="AN51" s="197">
        <v>0</v>
      </c>
      <c r="AO51" s="197">
        <v>253.54</v>
      </c>
      <c r="AP51" s="197">
        <v>0</v>
      </c>
      <c r="AQ51" s="197">
        <v>0</v>
      </c>
      <c r="AR51" s="197">
        <v>14.76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28.14</v>
      </c>
      <c r="H52" s="197">
        <v>0</v>
      </c>
      <c r="I52" s="197">
        <v>0</v>
      </c>
      <c r="J52" s="197">
        <v>34.18</v>
      </c>
      <c r="K52" s="197">
        <v>251.33</v>
      </c>
      <c r="L52" s="197">
        <v>3.48</v>
      </c>
      <c r="M52" s="197">
        <v>2.12</v>
      </c>
      <c r="N52" s="197">
        <v>1.73</v>
      </c>
      <c r="O52" s="197">
        <v>2.44</v>
      </c>
      <c r="P52" s="197">
        <v>17.86</v>
      </c>
      <c r="Q52" s="197">
        <v>5.88</v>
      </c>
      <c r="R52" s="197">
        <v>6.51</v>
      </c>
      <c r="S52" s="197">
        <v>6.76</v>
      </c>
      <c r="T52" s="197">
        <v>0</v>
      </c>
      <c r="U52" s="197">
        <v>2.0699999999999998</v>
      </c>
      <c r="V52" s="197">
        <v>0.25</v>
      </c>
      <c r="W52" s="197">
        <v>14.79</v>
      </c>
      <c r="X52" s="197">
        <v>50.77</v>
      </c>
      <c r="Y52" s="197">
        <v>0</v>
      </c>
      <c r="Z52" s="197">
        <v>64.23</v>
      </c>
      <c r="AA52" s="197">
        <v>19.54</v>
      </c>
      <c r="AB52" s="197">
        <v>0</v>
      </c>
      <c r="AC52" s="197">
        <v>5.83</v>
      </c>
      <c r="AD52" s="197">
        <v>12.46</v>
      </c>
      <c r="AE52" s="197">
        <v>0</v>
      </c>
      <c r="AF52" s="197">
        <v>0</v>
      </c>
      <c r="AG52" s="197">
        <v>-0.38</v>
      </c>
      <c r="AH52" s="197">
        <v>0</v>
      </c>
      <c r="AI52" s="197">
        <v>14.15</v>
      </c>
      <c r="AJ52" s="197">
        <v>0</v>
      </c>
      <c r="AK52" s="197">
        <v>-4.08</v>
      </c>
      <c r="AL52" s="197">
        <v>0</v>
      </c>
      <c r="AM52" s="197">
        <v>0</v>
      </c>
      <c r="AN52" s="197">
        <v>0</v>
      </c>
      <c r="AO52" s="197">
        <v>253.54</v>
      </c>
      <c r="AP52" s="197">
        <v>0</v>
      </c>
      <c r="AQ52" s="197">
        <v>0</v>
      </c>
      <c r="AR52" s="197">
        <v>14.76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28.14</v>
      </c>
      <c r="H53" s="197">
        <v>0</v>
      </c>
      <c r="I53" s="197">
        <v>0</v>
      </c>
      <c r="J53" s="197">
        <v>34.18</v>
      </c>
      <c r="K53" s="197">
        <v>251.33</v>
      </c>
      <c r="L53" s="197">
        <v>3.48</v>
      </c>
      <c r="M53" s="197">
        <v>3.06</v>
      </c>
      <c r="N53" s="197">
        <v>3.94</v>
      </c>
      <c r="O53" s="197">
        <v>2.44</v>
      </c>
      <c r="P53" s="197">
        <v>3.45</v>
      </c>
      <c r="Q53" s="197">
        <v>5.88</v>
      </c>
      <c r="R53" s="197">
        <v>6.51</v>
      </c>
      <c r="S53" s="197">
        <v>6.76</v>
      </c>
      <c r="T53" s="197">
        <v>0</v>
      </c>
      <c r="U53" s="197">
        <v>2.0699999999999998</v>
      </c>
      <c r="V53" s="197">
        <v>1.54</v>
      </c>
      <c r="W53" s="197">
        <v>15.33</v>
      </c>
      <c r="X53" s="197">
        <v>50.77</v>
      </c>
      <c r="Y53" s="197">
        <v>0</v>
      </c>
      <c r="Z53" s="197">
        <v>64.23</v>
      </c>
      <c r="AA53" s="197">
        <v>19.54</v>
      </c>
      <c r="AB53" s="197">
        <v>0</v>
      </c>
      <c r="AC53" s="197">
        <v>5.83</v>
      </c>
      <c r="AD53" s="197">
        <v>12.46</v>
      </c>
      <c r="AE53" s="197">
        <v>0</v>
      </c>
      <c r="AF53" s="197">
        <v>0</v>
      </c>
      <c r="AG53" s="197">
        <v>-0.38</v>
      </c>
      <c r="AH53" s="197">
        <v>0</v>
      </c>
      <c r="AI53" s="197">
        <v>14.15</v>
      </c>
      <c r="AJ53" s="197">
        <v>0</v>
      </c>
      <c r="AK53" s="197">
        <v>-4.08</v>
      </c>
      <c r="AL53" s="197">
        <v>0</v>
      </c>
      <c r="AM53" s="197">
        <v>0</v>
      </c>
      <c r="AN53" s="197">
        <v>0</v>
      </c>
      <c r="AO53" s="197">
        <v>253.54</v>
      </c>
      <c r="AP53" s="197">
        <v>0</v>
      </c>
      <c r="AQ53" s="197">
        <v>0</v>
      </c>
      <c r="AR53" s="197">
        <v>14.76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28.14</v>
      </c>
      <c r="H54" s="197">
        <v>0</v>
      </c>
      <c r="I54" s="197">
        <v>0</v>
      </c>
      <c r="J54" s="197">
        <v>34.18</v>
      </c>
      <c r="K54" s="197">
        <v>251.33</v>
      </c>
      <c r="L54" s="197">
        <v>3.48</v>
      </c>
      <c r="M54" s="197">
        <v>3.06</v>
      </c>
      <c r="N54" s="197">
        <v>3.94</v>
      </c>
      <c r="O54" s="197">
        <v>2.44</v>
      </c>
      <c r="P54" s="197">
        <v>3.45</v>
      </c>
      <c r="Q54" s="197">
        <v>5.88</v>
      </c>
      <c r="R54" s="197">
        <v>6.51</v>
      </c>
      <c r="S54" s="197">
        <v>6.76</v>
      </c>
      <c r="T54" s="197">
        <v>0</v>
      </c>
      <c r="U54" s="197">
        <v>2.0699999999999998</v>
      </c>
      <c r="V54" s="197">
        <v>1.54</v>
      </c>
      <c r="W54" s="197">
        <v>15.33</v>
      </c>
      <c r="X54" s="197">
        <v>50.77</v>
      </c>
      <c r="Y54" s="197">
        <v>0</v>
      </c>
      <c r="Z54" s="197">
        <v>64.23</v>
      </c>
      <c r="AA54" s="197">
        <v>19.54</v>
      </c>
      <c r="AB54" s="197">
        <v>0</v>
      </c>
      <c r="AC54" s="197">
        <v>5.83</v>
      </c>
      <c r="AD54" s="197">
        <v>12.46</v>
      </c>
      <c r="AE54" s="197">
        <v>0</v>
      </c>
      <c r="AF54" s="197">
        <v>0</v>
      </c>
      <c r="AG54" s="197">
        <v>-0.38</v>
      </c>
      <c r="AH54" s="197">
        <v>0</v>
      </c>
      <c r="AI54" s="197">
        <v>14.15</v>
      </c>
      <c r="AJ54" s="197">
        <v>0</v>
      </c>
      <c r="AK54" s="197">
        <v>-4.08</v>
      </c>
      <c r="AL54" s="197">
        <v>0</v>
      </c>
      <c r="AM54" s="197">
        <v>0</v>
      </c>
      <c r="AN54" s="197">
        <v>0</v>
      </c>
      <c r="AO54" s="197">
        <v>253.54</v>
      </c>
      <c r="AP54" s="197">
        <v>0</v>
      </c>
      <c r="AQ54" s="197">
        <v>0</v>
      </c>
      <c r="AR54" s="197">
        <v>14.76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28.14</v>
      </c>
      <c r="H55" s="197">
        <v>0</v>
      </c>
      <c r="I55" s="197">
        <v>0</v>
      </c>
      <c r="J55" s="197">
        <v>34.18</v>
      </c>
      <c r="K55" s="197">
        <v>251.33</v>
      </c>
      <c r="L55" s="197">
        <v>3.57</v>
      </c>
      <c r="M55" s="197">
        <v>44.44</v>
      </c>
      <c r="N55" s="197">
        <v>18.04</v>
      </c>
      <c r="O55" s="197">
        <v>2.44</v>
      </c>
      <c r="P55" s="197">
        <v>10.78</v>
      </c>
      <c r="Q55" s="197">
        <v>5.98</v>
      </c>
      <c r="R55" s="197">
        <v>6.6</v>
      </c>
      <c r="S55" s="197">
        <v>6.92</v>
      </c>
      <c r="T55" s="197">
        <v>0</v>
      </c>
      <c r="U55" s="197">
        <v>2.0699999999999998</v>
      </c>
      <c r="V55" s="197">
        <v>0.36</v>
      </c>
      <c r="W55" s="197">
        <v>15.86</v>
      </c>
      <c r="X55" s="197">
        <v>51.24</v>
      </c>
      <c r="Y55" s="197">
        <v>0</v>
      </c>
      <c r="Z55" s="197">
        <v>65.62</v>
      </c>
      <c r="AA55" s="197">
        <v>19.8</v>
      </c>
      <c r="AB55" s="197">
        <v>0</v>
      </c>
      <c r="AC55" s="197">
        <v>6.81</v>
      </c>
      <c r="AD55" s="197">
        <v>12.46</v>
      </c>
      <c r="AE55" s="197">
        <v>0</v>
      </c>
      <c r="AF55" s="197">
        <v>0</v>
      </c>
      <c r="AG55" s="197">
        <v>-0.38</v>
      </c>
      <c r="AH55" s="197">
        <v>0</v>
      </c>
      <c r="AI55" s="197">
        <v>14.15</v>
      </c>
      <c r="AJ55" s="197">
        <v>0</v>
      </c>
      <c r="AK55" s="197">
        <v>-4.08</v>
      </c>
      <c r="AL55" s="197">
        <v>0</v>
      </c>
      <c r="AM55" s="197">
        <v>0</v>
      </c>
      <c r="AN55" s="197">
        <v>0</v>
      </c>
      <c r="AO55" s="197">
        <v>253.54</v>
      </c>
      <c r="AP55" s="197">
        <v>0</v>
      </c>
      <c r="AQ55" s="197">
        <v>0</v>
      </c>
      <c r="AR55" s="197">
        <v>14.76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28.14</v>
      </c>
      <c r="H56" s="197">
        <v>0</v>
      </c>
      <c r="I56" s="197">
        <v>0</v>
      </c>
      <c r="J56" s="197">
        <v>34.18</v>
      </c>
      <c r="K56" s="197">
        <v>251.33</v>
      </c>
      <c r="L56" s="197">
        <v>3.57</v>
      </c>
      <c r="M56" s="197">
        <v>34.770000000000003</v>
      </c>
      <c r="N56" s="197">
        <v>8.3800000000000008</v>
      </c>
      <c r="O56" s="197">
        <v>2.44</v>
      </c>
      <c r="P56" s="197">
        <v>10.78</v>
      </c>
      <c r="Q56" s="197">
        <v>5.98</v>
      </c>
      <c r="R56" s="197">
        <v>6.6</v>
      </c>
      <c r="S56" s="197">
        <v>6.92</v>
      </c>
      <c r="T56" s="197">
        <v>0</v>
      </c>
      <c r="U56" s="197">
        <v>2.0699999999999998</v>
      </c>
      <c r="V56" s="197">
        <v>0.36</v>
      </c>
      <c r="W56" s="197">
        <v>15.86</v>
      </c>
      <c r="X56" s="197">
        <v>51.24</v>
      </c>
      <c r="Y56" s="197">
        <v>0</v>
      </c>
      <c r="Z56" s="197">
        <v>65.62</v>
      </c>
      <c r="AA56" s="197">
        <v>19.8</v>
      </c>
      <c r="AB56" s="197">
        <v>0</v>
      </c>
      <c r="AC56" s="197">
        <v>6.81</v>
      </c>
      <c r="AD56" s="197">
        <v>12.46</v>
      </c>
      <c r="AE56" s="197">
        <v>0</v>
      </c>
      <c r="AF56" s="197">
        <v>0</v>
      </c>
      <c r="AG56" s="197">
        <v>-0.38</v>
      </c>
      <c r="AH56" s="197">
        <v>0</v>
      </c>
      <c r="AI56" s="197">
        <v>14.15</v>
      </c>
      <c r="AJ56" s="197">
        <v>0</v>
      </c>
      <c r="AK56" s="197">
        <v>-4.08</v>
      </c>
      <c r="AL56" s="197">
        <v>0</v>
      </c>
      <c r="AM56" s="197">
        <v>0</v>
      </c>
      <c r="AN56" s="197">
        <v>0</v>
      </c>
      <c r="AO56" s="197">
        <v>253.54</v>
      </c>
      <c r="AP56" s="197">
        <v>0</v>
      </c>
      <c r="AQ56" s="197">
        <v>0</v>
      </c>
      <c r="AR56" s="197">
        <v>14.76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28.14</v>
      </c>
      <c r="H57" s="197">
        <v>0</v>
      </c>
      <c r="I57" s="197">
        <v>0</v>
      </c>
      <c r="J57" s="197">
        <v>34.18</v>
      </c>
      <c r="K57" s="197">
        <v>251.33</v>
      </c>
      <c r="L57" s="197">
        <v>3.57</v>
      </c>
      <c r="M57" s="197">
        <v>4.13</v>
      </c>
      <c r="N57" s="197">
        <v>1.73</v>
      </c>
      <c r="O57" s="197">
        <v>2.44</v>
      </c>
      <c r="P57" s="197">
        <v>0.73</v>
      </c>
      <c r="Q57" s="197">
        <v>5.98</v>
      </c>
      <c r="R57" s="197">
        <v>6.6</v>
      </c>
      <c r="S57" s="197">
        <v>6.92</v>
      </c>
      <c r="T57" s="197">
        <v>0</v>
      </c>
      <c r="U57" s="197">
        <v>2.0699999999999998</v>
      </c>
      <c r="V57" s="197">
        <v>2.44</v>
      </c>
      <c r="W57" s="197">
        <v>14.04</v>
      </c>
      <c r="X57" s="197">
        <v>50.29</v>
      </c>
      <c r="Y57" s="197">
        <v>0</v>
      </c>
      <c r="Z57" s="197">
        <v>66.16</v>
      </c>
      <c r="AA57" s="197">
        <v>20.010000000000002</v>
      </c>
      <c r="AB57" s="197">
        <v>0</v>
      </c>
      <c r="AC57" s="197">
        <v>6.81</v>
      </c>
      <c r="AD57" s="197">
        <v>12.46</v>
      </c>
      <c r="AE57" s="197">
        <v>0</v>
      </c>
      <c r="AF57" s="197">
        <v>0</v>
      </c>
      <c r="AG57" s="197">
        <v>-0.38</v>
      </c>
      <c r="AH57" s="197">
        <v>0</v>
      </c>
      <c r="AI57" s="197">
        <v>14.15</v>
      </c>
      <c r="AJ57" s="197">
        <v>0</v>
      </c>
      <c r="AK57" s="197">
        <v>-4.08</v>
      </c>
      <c r="AL57" s="197">
        <v>0</v>
      </c>
      <c r="AM57" s="197">
        <v>0</v>
      </c>
      <c r="AN57" s="197">
        <v>0</v>
      </c>
      <c r="AO57" s="197">
        <v>253.54</v>
      </c>
      <c r="AP57" s="197">
        <v>0</v>
      </c>
      <c r="AQ57" s="197">
        <v>0</v>
      </c>
      <c r="AR57" s="197">
        <v>14.76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28.14</v>
      </c>
      <c r="H58" s="197">
        <v>0</v>
      </c>
      <c r="I58" s="197">
        <v>0</v>
      </c>
      <c r="J58" s="197">
        <v>34.18</v>
      </c>
      <c r="K58" s="197">
        <v>251.33</v>
      </c>
      <c r="L58" s="197">
        <v>3.57</v>
      </c>
      <c r="M58" s="197">
        <v>2.12</v>
      </c>
      <c r="N58" s="197">
        <v>1.73</v>
      </c>
      <c r="O58" s="197">
        <v>2.44</v>
      </c>
      <c r="P58" s="197">
        <v>0.68</v>
      </c>
      <c r="Q58" s="197">
        <v>5.98</v>
      </c>
      <c r="R58" s="197">
        <v>6.6</v>
      </c>
      <c r="S58" s="197">
        <v>6.92</v>
      </c>
      <c r="T58" s="197">
        <v>0</v>
      </c>
      <c r="U58" s="197">
        <v>2.0699999999999998</v>
      </c>
      <c r="V58" s="197">
        <v>2.44</v>
      </c>
      <c r="W58" s="197">
        <v>14.04</v>
      </c>
      <c r="X58" s="197">
        <v>50.29</v>
      </c>
      <c r="Y58" s="197">
        <v>0</v>
      </c>
      <c r="Z58" s="197">
        <v>66.16</v>
      </c>
      <c r="AA58" s="197">
        <v>20.010000000000002</v>
      </c>
      <c r="AB58" s="197">
        <v>0</v>
      </c>
      <c r="AC58" s="197">
        <v>6.81</v>
      </c>
      <c r="AD58" s="197">
        <v>12.46</v>
      </c>
      <c r="AE58" s="197">
        <v>0</v>
      </c>
      <c r="AF58" s="197">
        <v>0</v>
      </c>
      <c r="AG58" s="197">
        <v>-0.38</v>
      </c>
      <c r="AH58" s="197">
        <v>0</v>
      </c>
      <c r="AI58" s="197">
        <v>14.15</v>
      </c>
      <c r="AJ58" s="197">
        <v>0</v>
      </c>
      <c r="AK58" s="197">
        <v>-4.08</v>
      </c>
      <c r="AL58" s="197">
        <v>0</v>
      </c>
      <c r="AM58" s="197">
        <v>0</v>
      </c>
      <c r="AN58" s="197">
        <v>0</v>
      </c>
      <c r="AO58" s="197">
        <v>253.54</v>
      </c>
      <c r="AP58" s="197">
        <v>0</v>
      </c>
      <c r="AQ58" s="197">
        <v>0</v>
      </c>
      <c r="AR58" s="197">
        <v>14.76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28.14</v>
      </c>
      <c r="H59" s="197">
        <v>0</v>
      </c>
      <c r="I59" s="197">
        <v>0</v>
      </c>
      <c r="J59" s="197">
        <v>34.18</v>
      </c>
      <c r="K59" s="197">
        <v>251.33</v>
      </c>
      <c r="L59" s="197">
        <v>3.57</v>
      </c>
      <c r="M59" s="197">
        <v>2.12</v>
      </c>
      <c r="N59" s="197">
        <v>1.73</v>
      </c>
      <c r="O59" s="197">
        <v>2.44</v>
      </c>
      <c r="P59" s="197">
        <v>0.67</v>
      </c>
      <c r="Q59" s="197">
        <v>5.98</v>
      </c>
      <c r="R59" s="197">
        <v>6.6</v>
      </c>
      <c r="S59" s="197">
        <v>6.84</v>
      </c>
      <c r="T59" s="197">
        <v>0</v>
      </c>
      <c r="U59" s="197">
        <v>2.0699999999999998</v>
      </c>
      <c r="V59" s="197">
        <v>2.44</v>
      </c>
      <c r="W59" s="197">
        <v>14.04</v>
      </c>
      <c r="X59" s="197">
        <v>50.29</v>
      </c>
      <c r="Y59" s="197">
        <v>0</v>
      </c>
      <c r="Z59" s="197">
        <v>66.16</v>
      </c>
      <c r="AA59" s="197">
        <v>20.010000000000002</v>
      </c>
      <c r="AB59" s="197">
        <v>0</v>
      </c>
      <c r="AC59" s="197">
        <v>6.81</v>
      </c>
      <c r="AD59" s="197">
        <v>12.46</v>
      </c>
      <c r="AE59" s="197">
        <v>0</v>
      </c>
      <c r="AF59" s="197">
        <v>0</v>
      </c>
      <c r="AG59" s="197">
        <v>-0.38</v>
      </c>
      <c r="AH59" s="197">
        <v>0</v>
      </c>
      <c r="AI59" s="197">
        <v>14.15</v>
      </c>
      <c r="AJ59" s="197">
        <v>0</v>
      </c>
      <c r="AK59" s="197">
        <v>-4.08</v>
      </c>
      <c r="AL59" s="197">
        <v>0</v>
      </c>
      <c r="AM59" s="197">
        <v>0</v>
      </c>
      <c r="AN59" s="197">
        <v>0</v>
      </c>
      <c r="AO59" s="197">
        <v>253.54</v>
      </c>
      <c r="AP59" s="197">
        <v>0</v>
      </c>
      <c r="AQ59" s="197">
        <v>0</v>
      </c>
      <c r="AR59" s="197">
        <v>14.76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28.14</v>
      </c>
      <c r="H60" s="197">
        <v>0</v>
      </c>
      <c r="I60" s="197">
        <v>0</v>
      </c>
      <c r="J60" s="197">
        <v>34.18</v>
      </c>
      <c r="K60" s="197">
        <v>251.33</v>
      </c>
      <c r="L60" s="197">
        <v>3.57</v>
      </c>
      <c r="M60" s="197">
        <v>2.12</v>
      </c>
      <c r="N60" s="197">
        <v>1.73</v>
      </c>
      <c r="O60" s="197">
        <v>2.44</v>
      </c>
      <c r="P60" s="197">
        <v>0.67</v>
      </c>
      <c r="Q60" s="197">
        <v>5.98</v>
      </c>
      <c r="R60" s="197">
        <v>6.6</v>
      </c>
      <c r="S60" s="197">
        <v>6.92</v>
      </c>
      <c r="T60" s="197">
        <v>0</v>
      </c>
      <c r="U60" s="197">
        <v>2.0699999999999998</v>
      </c>
      <c r="V60" s="197">
        <v>2.44</v>
      </c>
      <c r="W60" s="197">
        <v>14.04</v>
      </c>
      <c r="X60" s="197">
        <v>50.29</v>
      </c>
      <c r="Y60" s="197">
        <v>0</v>
      </c>
      <c r="Z60" s="197">
        <v>66.16</v>
      </c>
      <c r="AA60" s="197">
        <v>20.010000000000002</v>
      </c>
      <c r="AB60" s="197">
        <v>0</v>
      </c>
      <c r="AC60" s="197">
        <v>6.81</v>
      </c>
      <c r="AD60" s="197">
        <v>12.46</v>
      </c>
      <c r="AE60" s="197">
        <v>0</v>
      </c>
      <c r="AF60" s="197">
        <v>0</v>
      </c>
      <c r="AG60" s="197">
        <v>-0.38</v>
      </c>
      <c r="AH60" s="197">
        <v>0</v>
      </c>
      <c r="AI60" s="197">
        <v>14.15</v>
      </c>
      <c r="AJ60" s="197">
        <v>0</v>
      </c>
      <c r="AK60" s="197">
        <v>-4.08</v>
      </c>
      <c r="AL60" s="197">
        <v>0</v>
      </c>
      <c r="AM60" s="197">
        <v>0</v>
      </c>
      <c r="AN60" s="197">
        <v>0</v>
      </c>
      <c r="AO60" s="197">
        <v>253.54</v>
      </c>
      <c r="AP60" s="197">
        <v>0</v>
      </c>
      <c r="AQ60" s="197">
        <v>0</v>
      </c>
      <c r="AR60" s="197">
        <v>14.76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28.14</v>
      </c>
      <c r="H61" s="197">
        <v>0</v>
      </c>
      <c r="I61" s="197">
        <v>0</v>
      </c>
      <c r="J61" s="197">
        <v>34.18</v>
      </c>
      <c r="K61" s="197">
        <v>251.33</v>
      </c>
      <c r="L61" s="197">
        <v>3.57</v>
      </c>
      <c r="M61" s="197">
        <v>2.12</v>
      </c>
      <c r="N61" s="197">
        <v>1.73</v>
      </c>
      <c r="O61" s="197">
        <v>2.44</v>
      </c>
      <c r="P61" s="197">
        <v>0.67</v>
      </c>
      <c r="Q61" s="197">
        <v>5.98</v>
      </c>
      <c r="R61" s="197">
        <v>6.6</v>
      </c>
      <c r="S61" s="197">
        <v>6.92</v>
      </c>
      <c r="T61" s="197">
        <v>0</v>
      </c>
      <c r="U61" s="197">
        <v>2.0699999999999998</v>
      </c>
      <c r="V61" s="197">
        <v>3.47</v>
      </c>
      <c r="W61" s="197">
        <v>14.04</v>
      </c>
      <c r="X61" s="197">
        <v>50.29</v>
      </c>
      <c r="Y61" s="197">
        <v>0</v>
      </c>
      <c r="Z61" s="197">
        <v>66.16</v>
      </c>
      <c r="AA61" s="197">
        <v>20.010000000000002</v>
      </c>
      <c r="AB61" s="197">
        <v>0</v>
      </c>
      <c r="AC61" s="197">
        <v>6.81</v>
      </c>
      <c r="AD61" s="197">
        <v>12.46</v>
      </c>
      <c r="AE61" s="197">
        <v>0</v>
      </c>
      <c r="AF61" s="197">
        <v>0</v>
      </c>
      <c r="AG61" s="197">
        <v>-0.38</v>
      </c>
      <c r="AH61" s="197">
        <v>0</v>
      </c>
      <c r="AI61" s="197">
        <v>14.15</v>
      </c>
      <c r="AJ61" s="197">
        <v>0</v>
      </c>
      <c r="AK61" s="197">
        <v>-4.08</v>
      </c>
      <c r="AL61" s="197">
        <v>0</v>
      </c>
      <c r="AM61" s="197">
        <v>0</v>
      </c>
      <c r="AN61" s="197">
        <v>0</v>
      </c>
      <c r="AO61" s="197">
        <v>253.54</v>
      </c>
      <c r="AP61" s="197">
        <v>0</v>
      </c>
      <c r="AQ61" s="197">
        <v>0</v>
      </c>
      <c r="AR61" s="197">
        <v>14.76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28.14</v>
      </c>
      <c r="H62" s="197">
        <v>0</v>
      </c>
      <c r="I62" s="197">
        <v>0</v>
      </c>
      <c r="J62" s="197">
        <v>34.18</v>
      </c>
      <c r="K62" s="197">
        <v>251.33</v>
      </c>
      <c r="L62" s="197">
        <v>3.57</v>
      </c>
      <c r="M62" s="197">
        <v>2.12</v>
      </c>
      <c r="N62" s="197">
        <v>1.73</v>
      </c>
      <c r="O62" s="197">
        <v>2.44</v>
      </c>
      <c r="P62" s="197">
        <v>0.67</v>
      </c>
      <c r="Q62" s="197">
        <v>5.98</v>
      </c>
      <c r="R62" s="197">
        <v>6.6</v>
      </c>
      <c r="S62" s="197">
        <v>6.92</v>
      </c>
      <c r="T62" s="197">
        <v>0</v>
      </c>
      <c r="U62" s="197">
        <v>2.0699999999999998</v>
      </c>
      <c r="V62" s="197">
        <v>4.16</v>
      </c>
      <c r="W62" s="197">
        <v>14.04</v>
      </c>
      <c r="X62" s="197">
        <v>50.29</v>
      </c>
      <c r="Y62" s="197">
        <v>0</v>
      </c>
      <c r="Z62" s="197">
        <v>66.16</v>
      </c>
      <c r="AA62" s="197">
        <v>20.010000000000002</v>
      </c>
      <c r="AB62" s="197">
        <v>0</v>
      </c>
      <c r="AC62" s="197">
        <v>6.81</v>
      </c>
      <c r="AD62" s="197">
        <v>12.46</v>
      </c>
      <c r="AE62" s="197">
        <v>0</v>
      </c>
      <c r="AF62" s="197">
        <v>0</v>
      </c>
      <c r="AG62" s="197">
        <v>-0.38</v>
      </c>
      <c r="AH62" s="197">
        <v>0</v>
      </c>
      <c r="AI62" s="197">
        <v>14.15</v>
      </c>
      <c r="AJ62" s="197">
        <v>0</v>
      </c>
      <c r="AK62" s="197">
        <v>-4.08</v>
      </c>
      <c r="AL62" s="197">
        <v>0</v>
      </c>
      <c r="AM62" s="197">
        <v>0</v>
      </c>
      <c r="AN62" s="197">
        <v>0</v>
      </c>
      <c r="AO62" s="197">
        <v>253.54</v>
      </c>
      <c r="AP62" s="197">
        <v>0</v>
      </c>
      <c r="AQ62" s="197">
        <v>0</v>
      </c>
      <c r="AR62" s="197">
        <v>14.76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28.14</v>
      </c>
      <c r="H63" s="197">
        <v>0</v>
      </c>
      <c r="I63" s="197">
        <v>0</v>
      </c>
      <c r="J63" s="197">
        <v>34.18</v>
      </c>
      <c r="K63" s="197">
        <v>251.33</v>
      </c>
      <c r="L63" s="197">
        <v>3.57</v>
      </c>
      <c r="M63" s="197">
        <v>2.12</v>
      </c>
      <c r="N63" s="197">
        <v>1.73</v>
      </c>
      <c r="O63" s="197">
        <v>2.44</v>
      </c>
      <c r="P63" s="197">
        <v>0.67</v>
      </c>
      <c r="Q63" s="197">
        <v>5.98</v>
      </c>
      <c r="R63" s="197">
        <v>6.6</v>
      </c>
      <c r="S63" s="197">
        <v>6.92</v>
      </c>
      <c r="T63" s="197">
        <v>0</v>
      </c>
      <c r="U63" s="197">
        <v>2.0699999999999998</v>
      </c>
      <c r="V63" s="197">
        <v>4.16</v>
      </c>
      <c r="W63" s="197">
        <v>14.04</v>
      </c>
      <c r="X63" s="197">
        <v>50.29</v>
      </c>
      <c r="Y63" s="197">
        <v>0</v>
      </c>
      <c r="Z63" s="197">
        <v>66.16</v>
      </c>
      <c r="AA63" s="197">
        <v>20.010000000000002</v>
      </c>
      <c r="AB63" s="197">
        <v>0</v>
      </c>
      <c r="AC63" s="197">
        <v>6.81</v>
      </c>
      <c r="AD63" s="197">
        <v>12.46</v>
      </c>
      <c r="AE63" s="197">
        <v>0</v>
      </c>
      <c r="AF63" s="197">
        <v>0</v>
      </c>
      <c r="AG63" s="197">
        <v>-0.38</v>
      </c>
      <c r="AH63" s="197">
        <v>0</v>
      </c>
      <c r="AI63" s="197">
        <v>14.15</v>
      </c>
      <c r="AJ63" s="197">
        <v>0</v>
      </c>
      <c r="AK63" s="197">
        <v>-4.08</v>
      </c>
      <c r="AL63" s="197">
        <v>0</v>
      </c>
      <c r="AM63" s="197">
        <v>0</v>
      </c>
      <c r="AN63" s="197">
        <v>0</v>
      </c>
      <c r="AO63" s="197">
        <v>253.54</v>
      </c>
      <c r="AP63" s="197">
        <v>0</v>
      </c>
      <c r="AQ63" s="197">
        <v>0</v>
      </c>
      <c r="AR63" s="197">
        <v>14.76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28.14</v>
      </c>
      <c r="H64" s="197">
        <v>0</v>
      </c>
      <c r="I64" s="197">
        <v>0</v>
      </c>
      <c r="J64" s="197">
        <v>34.18</v>
      </c>
      <c r="K64" s="197">
        <v>251.33</v>
      </c>
      <c r="L64" s="197">
        <v>3.57</v>
      </c>
      <c r="M64" s="197">
        <v>2.12</v>
      </c>
      <c r="N64" s="197">
        <v>1.73</v>
      </c>
      <c r="O64" s="197">
        <v>2.44</v>
      </c>
      <c r="P64" s="197">
        <v>0.67</v>
      </c>
      <c r="Q64" s="197">
        <v>5.98</v>
      </c>
      <c r="R64" s="197">
        <v>6.6</v>
      </c>
      <c r="S64" s="197">
        <v>6.92</v>
      </c>
      <c r="T64" s="197">
        <v>0</v>
      </c>
      <c r="U64" s="197">
        <v>2.0699999999999998</v>
      </c>
      <c r="V64" s="197">
        <v>4.16</v>
      </c>
      <c r="W64" s="197">
        <v>14.04</v>
      </c>
      <c r="X64" s="197">
        <v>50.29</v>
      </c>
      <c r="Y64" s="197">
        <v>0</v>
      </c>
      <c r="Z64" s="197">
        <v>66.16</v>
      </c>
      <c r="AA64" s="197">
        <v>20.010000000000002</v>
      </c>
      <c r="AB64" s="197">
        <v>0</v>
      </c>
      <c r="AC64" s="197">
        <v>6.81</v>
      </c>
      <c r="AD64" s="197">
        <v>12.46</v>
      </c>
      <c r="AE64" s="197">
        <v>0</v>
      </c>
      <c r="AF64" s="197">
        <v>0</v>
      </c>
      <c r="AG64" s="197">
        <v>-0.38</v>
      </c>
      <c r="AH64" s="197">
        <v>0</v>
      </c>
      <c r="AI64" s="197">
        <v>14.15</v>
      </c>
      <c r="AJ64" s="197">
        <v>0</v>
      </c>
      <c r="AK64" s="197">
        <v>-4.08</v>
      </c>
      <c r="AL64" s="197">
        <v>0</v>
      </c>
      <c r="AM64" s="197">
        <v>0</v>
      </c>
      <c r="AN64" s="197">
        <v>0</v>
      </c>
      <c r="AO64" s="197">
        <v>253.54</v>
      </c>
      <c r="AP64" s="197">
        <v>0</v>
      </c>
      <c r="AQ64" s="197">
        <v>0</v>
      </c>
      <c r="AR64" s="197">
        <v>14.76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28.14</v>
      </c>
      <c r="H65" s="197">
        <v>0</v>
      </c>
      <c r="I65" s="197">
        <v>0</v>
      </c>
      <c r="J65" s="197">
        <v>34.18</v>
      </c>
      <c r="K65" s="197">
        <v>251.33</v>
      </c>
      <c r="L65" s="197">
        <v>3.57</v>
      </c>
      <c r="M65" s="197">
        <v>2.12</v>
      </c>
      <c r="N65" s="197">
        <v>1.73</v>
      </c>
      <c r="O65" s="197">
        <v>2.44</v>
      </c>
      <c r="P65" s="197">
        <v>0.67</v>
      </c>
      <c r="Q65" s="197">
        <v>5.98</v>
      </c>
      <c r="R65" s="197">
        <v>6.6</v>
      </c>
      <c r="S65" s="197">
        <v>6.92</v>
      </c>
      <c r="T65" s="197">
        <v>0</v>
      </c>
      <c r="U65" s="197">
        <v>2.0699999999999998</v>
      </c>
      <c r="V65" s="197">
        <v>4.68</v>
      </c>
      <c r="W65" s="197">
        <v>13.83</v>
      </c>
      <c r="X65" s="197">
        <v>50.29</v>
      </c>
      <c r="Y65" s="197">
        <v>0</v>
      </c>
      <c r="Z65" s="197">
        <v>54.56</v>
      </c>
      <c r="AA65" s="197">
        <v>20.010000000000002</v>
      </c>
      <c r="AB65" s="197">
        <v>0</v>
      </c>
      <c r="AC65" s="197">
        <v>6.81</v>
      </c>
      <c r="AD65" s="197">
        <v>12.46</v>
      </c>
      <c r="AE65" s="197">
        <v>0</v>
      </c>
      <c r="AF65" s="197">
        <v>0</v>
      </c>
      <c r="AG65" s="197">
        <v>-0.38</v>
      </c>
      <c r="AH65" s="197">
        <v>0</v>
      </c>
      <c r="AI65" s="197">
        <v>14.15</v>
      </c>
      <c r="AJ65" s="197">
        <v>0</v>
      </c>
      <c r="AK65" s="197">
        <v>-4.08</v>
      </c>
      <c r="AL65" s="197">
        <v>0</v>
      </c>
      <c r="AM65" s="197">
        <v>0</v>
      </c>
      <c r="AN65" s="197">
        <v>0</v>
      </c>
      <c r="AO65" s="197">
        <v>253.54</v>
      </c>
      <c r="AP65" s="197">
        <v>0</v>
      </c>
      <c r="AQ65" s="197">
        <v>0</v>
      </c>
      <c r="AR65" s="197">
        <v>14.76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28.14</v>
      </c>
      <c r="H66" s="197">
        <v>0</v>
      </c>
      <c r="I66" s="197">
        <v>0</v>
      </c>
      <c r="J66" s="197">
        <v>34.18</v>
      </c>
      <c r="K66" s="197">
        <v>251.33</v>
      </c>
      <c r="L66" s="197">
        <v>3.57</v>
      </c>
      <c r="M66" s="197">
        <v>2.12</v>
      </c>
      <c r="N66" s="197">
        <v>1.73</v>
      </c>
      <c r="O66" s="197">
        <v>2.44</v>
      </c>
      <c r="P66" s="197">
        <v>0.67</v>
      </c>
      <c r="Q66" s="197">
        <v>5.98</v>
      </c>
      <c r="R66" s="197">
        <v>6.6</v>
      </c>
      <c r="S66" s="197">
        <v>6.92</v>
      </c>
      <c r="T66" s="197">
        <v>0</v>
      </c>
      <c r="U66" s="197">
        <v>2.0699999999999998</v>
      </c>
      <c r="V66" s="197">
        <v>4.5199999999999996</v>
      </c>
      <c r="W66" s="197">
        <v>13.83</v>
      </c>
      <c r="X66" s="197">
        <v>50.29</v>
      </c>
      <c r="Y66" s="197">
        <v>0</v>
      </c>
      <c r="Z66" s="197">
        <v>25.56</v>
      </c>
      <c r="AA66" s="197">
        <v>20.010000000000002</v>
      </c>
      <c r="AB66" s="197">
        <v>0</v>
      </c>
      <c r="AC66" s="197">
        <v>6.81</v>
      </c>
      <c r="AD66" s="197">
        <v>12.46</v>
      </c>
      <c r="AE66" s="197">
        <v>0</v>
      </c>
      <c r="AF66" s="197">
        <v>0</v>
      </c>
      <c r="AG66" s="197">
        <v>-0.38</v>
      </c>
      <c r="AH66" s="197">
        <v>0</v>
      </c>
      <c r="AI66" s="197">
        <v>14.15</v>
      </c>
      <c r="AJ66" s="197">
        <v>0</v>
      </c>
      <c r="AK66" s="197">
        <v>-4.08</v>
      </c>
      <c r="AL66" s="197">
        <v>0</v>
      </c>
      <c r="AM66" s="197">
        <v>0</v>
      </c>
      <c r="AN66" s="197">
        <v>0</v>
      </c>
      <c r="AO66" s="197">
        <v>253.54</v>
      </c>
      <c r="AP66" s="197">
        <v>0</v>
      </c>
      <c r="AQ66" s="197">
        <v>0</v>
      </c>
      <c r="AR66" s="197">
        <v>14.76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28.14</v>
      </c>
      <c r="H67" s="197">
        <v>0</v>
      </c>
      <c r="I67" s="197">
        <v>0</v>
      </c>
      <c r="J67" s="197">
        <v>34.18</v>
      </c>
      <c r="K67" s="197">
        <v>251.33</v>
      </c>
      <c r="L67" s="197">
        <v>3.57</v>
      </c>
      <c r="M67" s="197">
        <v>2.12</v>
      </c>
      <c r="N67" s="197">
        <v>1.73</v>
      </c>
      <c r="O67" s="197">
        <v>2.44</v>
      </c>
      <c r="P67" s="197">
        <v>0.67</v>
      </c>
      <c r="Q67" s="197">
        <v>5.98</v>
      </c>
      <c r="R67" s="197">
        <v>6.6</v>
      </c>
      <c r="S67" s="197">
        <v>6.92</v>
      </c>
      <c r="T67" s="197">
        <v>0</v>
      </c>
      <c r="U67" s="197">
        <v>2.0699999999999998</v>
      </c>
      <c r="V67" s="197">
        <v>5.18</v>
      </c>
      <c r="W67" s="197">
        <v>4.7300000000000004</v>
      </c>
      <c r="X67" s="197">
        <v>50.29</v>
      </c>
      <c r="Y67" s="197">
        <v>0</v>
      </c>
      <c r="Z67" s="197">
        <v>4.07</v>
      </c>
      <c r="AA67" s="197">
        <v>20.010000000000002</v>
      </c>
      <c r="AB67" s="197">
        <v>0</v>
      </c>
      <c r="AC67" s="197">
        <v>6.81</v>
      </c>
      <c r="AD67" s="197">
        <v>12.46</v>
      </c>
      <c r="AE67" s="197">
        <v>0</v>
      </c>
      <c r="AF67" s="197">
        <v>0</v>
      </c>
      <c r="AG67" s="197">
        <v>-0.38</v>
      </c>
      <c r="AH67" s="197">
        <v>0</v>
      </c>
      <c r="AI67" s="197">
        <v>14.15</v>
      </c>
      <c r="AJ67" s="197">
        <v>0</v>
      </c>
      <c r="AK67" s="197">
        <v>-3.73</v>
      </c>
      <c r="AL67" s="197">
        <v>0</v>
      </c>
      <c r="AM67" s="197">
        <v>0</v>
      </c>
      <c r="AN67" s="197">
        <v>0</v>
      </c>
      <c r="AO67" s="197">
        <v>253.54</v>
      </c>
      <c r="AP67" s="197">
        <v>0</v>
      </c>
      <c r="AQ67" s="197">
        <v>0</v>
      </c>
      <c r="AR67" s="197">
        <v>14.76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28.14</v>
      </c>
      <c r="H68" s="197">
        <v>0</v>
      </c>
      <c r="I68" s="197">
        <v>0</v>
      </c>
      <c r="J68" s="197">
        <v>34.18</v>
      </c>
      <c r="K68" s="197">
        <v>251.33</v>
      </c>
      <c r="L68" s="197">
        <v>3.57</v>
      </c>
      <c r="M68" s="197">
        <v>2.12</v>
      </c>
      <c r="N68" s="197">
        <v>1.73</v>
      </c>
      <c r="O68" s="197">
        <v>2.44</v>
      </c>
      <c r="P68" s="197">
        <v>0.67</v>
      </c>
      <c r="Q68" s="197">
        <v>5.98</v>
      </c>
      <c r="R68" s="197">
        <v>6.6</v>
      </c>
      <c r="S68" s="197">
        <v>6.92</v>
      </c>
      <c r="T68" s="197">
        <v>0</v>
      </c>
      <c r="U68" s="197">
        <v>2.0699999999999998</v>
      </c>
      <c r="V68" s="197">
        <v>5.18</v>
      </c>
      <c r="W68" s="197">
        <v>0.61</v>
      </c>
      <c r="X68" s="197">
        <v>50.29</v>
      </c>
      <c r="Y68" s="197">
        <v>0</v>
      </c>
      <c r="Z68" s="197">
        <v>4.07</v>
      </c>
      <c r="AA68" s="197">
        <v>20.010000000000002</v>
      </c>
      <c r="AB68" s="197">
        <v>0</v>
      </c>
      <c r="AC68" s="197">
        <v>6.81</v>
      </c>
      <c r="AD68" s="197">
        <v>12.46</v>
      </c>
      <c r="AE68" s="197">
        <v>0</v>
      </c>
      <c r="AF68" s="197">
        <v>0</v>
      </c>
      <c r="AG68" s="197">
        <v>-0.38</v>
      </c>
      <c r="AH68" s="197">
        <v>0</v>
      </c>
      <c r="AI68" s="197">
        <v>14.15</v>
      </c>
      <c r="AJ68" s="197">
        <v>0</v>
      </c>
      <c r="AK68" s="197">
        <v>-3.73</v>
      </c>
      <c r="AL68" s="197">
        <v>0</v>
      </c>
      <c r="AM68" s="197">
        <v>0</v>
      </c>
      <c r="AN68" s="197">
        <v>0</v>
      </c>
      <c r="AO68" s="197">
        <v>253.54</v>
      </c>
      <c r="AP68" s="197">
        <v>0</v>
      </c>
      <c r="AQ68" s="197">
        <v>0</v>
      </c>
      <c r="AR68" s="197">
        <v>14.76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28.14</v>
      </c>
      <c r="H69" s="197">
        <v>0</v>
      </c>
      <c r="I69" s="197">
        <v>0</v>
      </c>
      <c r="J69" s="197">
        <v>34.18</v>
      </c>
      <c r="K69" s="197">
        <v>251.33</v>
      </c>
      <c r="L69" s="197">
        <v>3.57</v>
      </c>
      <c r="M69" s="197">
        <v>2.12</v>
      </c>
      <c r="N69" s="197">
        <v>1.73</v>
      </c>
      <c r="O69" s="197">
        <v>2.44</v>
      </c>
      <c r="P69" s="197">
        <v>0.67</v>
      </c>
      <c r="Q69" s="197">
        <v>5.98</v>
      </c>
      <c r="R69" s="197">
        <v>6.6</v>
      </c>
      <c r="S69" s="197">
        <v>6.92</v>
      </c>
      <c r="T69" s="197">
        <v>0</v>
      </c>
      <c r="U69" s="197">
        <v>2.0699999999999998</v>
      </c>
      <c r="V69" s="197">
        <v>5.18</v>
      </c>
      <c r="W69" s="197">
        <v>0.61</v>
      </c>
      <c r="X69" s="197">
        <v>32.89</v>
      </c>
      <c r="Y69" s="197">
        <v>0</v>
      </c>
      <c r="Z69" s="197">
        <v>4.07</v>
      </c>
      <c r="AA69" s="197">
        <v>20.010000000000002</v>
      </c>
      <c r="AB69" s="197">
        <v>0</v>
      </c>
      <c r="AC69" s="197">
        <v>6.81</v>
      </c>
      <c r="AD69" s="197">
        <v>12.46</v>
      </c>
      <c r="AE69" s="197">
        <v>0</v>
      </c>
      <c r="AF69" s="197">
        <v>0</v>
      </c>
      <c r="AG69" s="197">
        <v>-0.38</v>
      </c>
      <c r="AH69" s="197">
        <v>0</v>
      </c>
      <c r="AI69" s="197">
        <v>14.15</v>
      </c>
      <c r="AJ69" s="197">
        <v>0</v>
      </c>
      <c r="AK69" s="197">
        <v>-3.73</v>
      </c>
      <c r="AL69" s="197">
        <v>0</v>
      </c>
      <c r="AM69" s="197">
        <v>0</v>
      </c>
      <c r="AN69" s="197">
        <v>0</v>
      </c>
      <c r="AO69" s="197">
        <v>253.54</v>
      </c>
      <c r="AP69" s="197">
        <v>0</v>
      </c>
      <c r="AQ69" s="197">
        <v>0</v>
      </c>
      <c r="AR69" s="197">
        <v>14.76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28.14</v>
      </c>
      <c r="H70" s="197">
        <v>0</v>
      </c>
      <c r="I70" s="197">
        <v>0</v>
      </c>
      <c r="J70" s="197">
        <v>34.18</v>
      </c>
      <c r="K70" s="197">
        <v>251.33</v>
      </c>
      <c r="L70" s="197">
        <v>3.57</v>
      </c>
      <c r="M70" s="197">
        <v>2.12</v>
      </c>
      <c r="N70" s="197">
        <v>1.73</v>
      </c>
      <c r="O70" s="197">
        <v>2.44</v>
      </c>
      <c r="P70" s="197">
        <v>0.67</v>
      </c>
      <c r="Q70" s="197">
        <v>5.98</v>
      </c>
      <c r="R70" s="197">
        <v>6.6</v>
      </c>
      <c r="S70" s="197">
        <v>6.92</v>
      </c>
      <c r="T70" s="197">
        <v>0</v>
      </c>
      <c r="U70" s="197">
        <v>2.0699999999999998</v>
      </c>
      <c r="V70" s="197">
        <v>5.18</v>
      </c>
      <c r="W70" s="197">
        <v>0.61</v>
      </c>
      <c r="X70" s="197">
        <v>30.96</v>
      </c>
      <c r="Y70" s="197">
        <v>0</v>
      </c>
      <c r="Z70" s="197">
        <v>4.07</v>
      </c>
      <c r="AA70" s="197">
        <v>20.010000000000002</v>
      </c>
      <c r="AB70" s="197">
        <v>0</v>
      </c>
      <c r="AC70" s="197">
        <v>6.81</v>
      </c>
      <c r="AD70" s="197">
        <v>12.46</v>
      </c>
      <c r="AE70" s="197">
        <v>0</v>
      </c>
      <c r="AF70" s="197">
        <v>0</v>
      </c>
      <c r="AG70" s="197">
        <v>-0.38</v>
      </c>
      <c r="AH70" s="197">
        <v>0</v>
      </c>
      <c r="AI70" s="197">
        <v>14.15</v>
      </c>
      <c r="AJ70" s="197">
        <v>0</v>
      </c>
      <c r="AK70" s="197">
        <v>-3.73</v>
      </c>
      <c r="AL70" s="197">
        <v>0</v>
      </c>
      <c r="AM70" s="197">
        <v>0</v>
      </c>
      <c r="AN70" s="197">
        <v>0</v>
      </c>
      <c r="AO70" s="197">
        <v>253.54</v>
      </c>
      <c r="AP70" s="197">
        <v>0</v>
      </c>
      <c r="AQ70" s="197">
        <v>0</v>
      </c>
      <c r="AR70" s="197">
        <v>14.76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28.14</v>
      </c>
      <c r="H71" s="197">
        <v>0</v>
      </c>
      <c r="I71" s="197">
        <v>0</v>
      </c>
      <c r="J71" s="197">
        <v>34.18</v>
      </c>
      <c r="K71" s="197">
        <v>251.33</v>
      </c>
      <c r="L71" s="197">
        <v>3.57</v>
      </c>
      <c r="M71" s="197">
        <v>2.12</v>
      </c>
      <c r="N71" s="197">
        <v>1.73</v>
      </c>
      <c r="O71" s="197">
        <v>2.44</v>
      </c>
      <c r="P71" s="197">
        <v>2.27</v>
      </c>
      <c r="Q71" s="197">
        <v>5.98</v>
      </c>
      <c r="R71" s="197">
        <v>6.6</v>
      </c>
      <c r="S71" s="197">
        <v>6.92</v>
      </c>
      <c r="T71" s="197">
        <v>0</v>
      </c>
      <c r="U71" s="197">
        <v>2.0699999999999998</v>
      </c>
      <c r="V71" s="197">
        <v>5.18</v>
      </c>
      <c r="W71" s="197">
        <v>0.61</v>
      </c>
      <c r="X71" s="197">
        <v>32.89</v>
      </c>
      <c r="Y71" s="197">
        <v>0</v>
      </c>
      <c r="Z71" s="197">
        <v>4.07</v>
      </c>
      <c r="AA71" s="197">
        <v>20.010000000000002</v>
      </c>
      <c r="AB71" s="197">
        <v>0</v>
      </c>
      <c r="AC71" s="197">
        <v>6.81</v>
      </c>
      <c r="AD71" s="197">
        <v>12.46</v>
      </c>
      <c r="AE71" s="197">
        <v>0</v>
      </c>
      <c r="AF71" s="197">
        <v>0</v>
      </c>
      <c r="AG71" s="197">
        <v>-0.38</v>
      </c>
      <c r="AH71" s="197">
        <v>0</v>
      </c>
      <c r="AI71" s="197">
        <v>14.15</v>
      </c>
      <c r="AJ71" s="197">
        <v>0</v>
      </c>
      <c r="AK71" s="197">
        <v>-3.73</v>
      </c>
      <c r="AL71" s="197">
        <v>0</v>
      </c>
      <c r="AM71" s="197">
        <v>0</v>
      </c>
      <c r="AN71" s="197">
        <v>0</v>
      </c>
      <c r="AO71" s="197">
        <v>253.54</v>
      </c>
      <c r="AP71" s="197">
        <v>0</v>
      </c>
      <c r="AQ71" s="197">
        <v>0</v>
      </c>
      <c r="AR71" s="197">
        <v>14.76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28.14</v>
      </c>
      <c r="H72" s="197">
        <v>0</v>
      </c>
      <c r="I72" s="197">
        <v>0</v>
      </c>
      <c r="J72" s="197">
        <v>34.18</v>
      </c>
      <c r="K72" s="197">
        <v>251.33</v>
      </c>
      <c r="L72" s="197">
        <v>3.57</v>
      </c>
      <c r="M72" s="197">
        <v>2.12</v>
      </c>
      <c r="N72" s="197">
        <v>1.73</v>
      </c>
      <c r="O72" s="197">
        <v>2.44</v>
      </c>
      <c r="P72" s="197">
        <v>0.91</v>
      </c>
      <c r="Q72" s="197">
        <v>5.98</v>
      </c>
      <c r="R72" s="197">
        <v>6.6</v>
      </c>
      <c r="S72" s="197">
        <v>6.92</v>
      </c>
      <c r="T72" s="197">
        <v>0</v>
      </c>
      <c r="U72" s="197">
        <v>2.0699999999999998</v>
      </c>
      <c r="V72" s="197">
        <v>5.18</v>
      </c>
      <c r="W72" s="197">
        <v>0.61</v>
      </c>
      <c r="X72" s="197">
        <v>24.19</v>
      </c>
      <c r="Y72" s="197">
        <v>0</v>
      </c>
      <c r="Z72" s="197">
        <v>4.07</v>
      </c>
      <c r="AA72" s="197">
        <v>20.010000000000002</v>
      </c>
      <c r="AB72" s="197">
        <v>0</v>
      </c>
      <c r="AC72" s="197">
        <v>6.81</v>
      </c>
      <c r="AD72" s="197">
        <v>12.46</v>
      </c>
      <c r="AE72" s="197">
        <v>0</v>
      </c>
      <c r="AF72" s="197">
        <v>0</v>
      </c>
      <c r="AG72" s="197">
        <v>-0.38</v>
      </c>
      <c r="AH72" s="197">
        <v>0</v>
      </c>
      <c r="AI72" s="197">
        <v>14.15</v>
      </c>
      <c r="AJ72" s="197">
        <v>0</v>
      </c>
      <c r="AK72" s="197">
        <v>-3.73</v>
      </c>
      <c r="AL72" s="197">
        <v>0</v>
      </c>
      <c r="AM72" s="197">
        <v>0</v>
      </c>
      <c r="AN72" s="197">
        <v>0</v>
      </c>
      <c r="AO72" s="197">
        <v>253.54</v>
      </c>
      <c r="AP72" s="197">
        <v>0</v>
      </c>
      <c r="AQ72" s="197">
        <v>0</v>
      </c>
      <c r="AR72" s="197">
        <v>14.76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28.14</v>
      </c>
      <c r="H73" s="197">
        <v>0</v>
      </c>
      <c r="I73" s="197">
        <v>0</v>
      </c>
      <c r="J73" s="197">
        <v>34.18</v>
      </c>
      <c r="K73" s="197">
        <v>251.33</v>
      </c>
      <c r="L73" s="197">
        <v>3.57</v>
      </c>
      <c r="M73" s="197">
        <v>2.12</v>
      </c>
      <c r="N73" s="197">
        <v>1.73</v>
      </c>
      <c r="O73" s="197">
        <v>2.44</v>
      </c>
      <c r="P73" s="197">
        <v>0.82</v>
      </c>
      <c r="Q73" s="197">
        <v>5.98</v>
      </c>
      <c r="R73" s="197">
        <v>6.6</v>
      </c>
      <c r="S73" s="197">
        <v>6.92</v>
      </c>
      <c r="T73" s="197">
        <v>0</v>
      </c>
      <c r="U73" s="197">
        <v>2.0699999999999998</v>
      </c>
      <c r="V73" s="197">
        <v>5.13</v>
      </c>
      <c r="W73" s="197">
        <v>0.61</v>
      </c>
      <c r="X73" s="197">
        <v>2.16</v>
      </c>
      <c r="Y73" s="197">
        <v>0</v>
      </c>
      <c r="Z73" s="197">
        <v>4.07</v>
      </c>
      <c r="AA73" s="197">
        <v>20.010000000000002</v>
      </c>
      <c r="AB73" s="197">
        <v>0</v>
      </c>
      <c r="AC73" s="197">
        <v>6.81</v>
      </c>
      <c r="AD73" s="197">
        <v>12.46</v>
      </c>
      <c r="AE73" s="197">
        <v>0</v>
      </c>
      <c r="AF73" s="197">
        <v>0</v>
      </c>
      <c r="AG73" s="197">
        <v>-0.38</v>
      </c>
      <c r="AH73" s="197">
        <v>0</v>
      </c>
      <c r="AI73" s="197">
        <v>14.15</v>
      </c>
      <c r="AJ73" s="197">
        <v>0</v>
      </c>
      <c r="AK73" s="197">
        <v>-3.73</v>
      </c>
      <c r="AL73" s="197">
        <v>0</v>
      </c>
      <c r="AM73" s="197">
        <v>0</v>
      </c>
      <c r="AN73" s="197">
        <v>0</v>
      </c>
      <c r="AO73" s="197">
        <v>253.54</v>
      </c>
      <c r="AP73" s="197">
        <v>0</v>
      </c>
      <c r="AQ73" s="197">
        <v>0</v>
      </c>
      <c r="AR73" s="197">
        <v>14.76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28.14</v>
      </c>
      <c r="H74" s="197">
        <v>0</v>
      </c>
      <c r="I74" s="197">
        <v>0</v>
      </c>
      <c r="J74" s="197">
        <v>34.18</v>
      </c>
      <c r="K74" s="197">
        <v>251.33</v>
      </c>
      <c r="L74" s="197">
        <v>3.57</v>
      </c>
      <c r="M74" s="197">
        <v>2.12</v>
      </c>
      <c r="N74" s="197">
        <v>1.73</v>
      </c>
      <c r="O74" s="197">
        <v>2.44</v>
      </c>
      <c r="P74" s="197">
        <v>0.81</v>
      </c>
      <c r="Q74" s="197">
        <v>5.98</v>
      </c>
      <c r="R74" s="197">
        <v>6.6</v>
      </c>
      <c r="S74" s="197">
        <v>6.92</v>
      </c>
      <c r="T74" s="197">
        <v>0</v>
      </c>
      <c r="U74" s="197">
        <v>2.0699999999999998</v>
      </c>
      <c r="V74" s="197">
        <v>2.8</v>
      </c>
      <c r="W74" s="197">
        <v>0.61</v>
      </c>
      <c r="X74" s="197">
        <v>2.16</v>
      </c>
      <c r="Y74" s="197">
        <v>0</v>
      </c>
      <c r="Z74" s="197">
        <v>4.07</v>
      </c>
      <c r="AA74" s="197">
        <v>1.1200000000000001</v>
      </c>
      <c r="AB74" s="197">
        <v>0</v>
      </c>
      <c r="AC74" s="197">
        <v>6.81</v>
      </c>
      <c r="AD74" s="197">
        <v>12.46</v>
      </c>
      <c r="AE74" s="197">
        <v>0</v>
      </c>
      <c r="AF74" s="197">
        <v>0</v>
      </c>
      <c r="AG74" s="197">
        <v>-0.38</v>
      </c>
      <c r="AH74" s="197">
        <v>0</v>
      </c>
      <c r="AI74" s="197">
        <v>14.15</v>
      </c>
      <c r="AJ74" s="197">
        <v>0</v>
      </c>
      <c r="AK74" s="197">
        <v>-3.73</v>
      </c>
      <c r="AL74" s="197">
        <v>0</v>
      </c>
      <c r="AM74" s="197">
        <v>0</v>
      </c>
      <c r="AN74" s="197">
        <v>0</v>
      </c>
      <c r="AO74" s="197">
        <v>253.54</v>
      </c>
      <c r="AP74" s="197">
        <v>0</v>
      </c>
      <c r="AQ74" s="197">
        <v>0</v>
      </c>
      <c r="AR74" s="197">
        <v>14.76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28.14</v>
      </c>
      <c r="H75" s="197">
        <v>0</v>
      </c>
      <c r="I75" s="197">
        <v>0</v>
      </c>
      <c r="J75" s="197">
        <v>34.18</v>
      </c>
      <c r="K75" s="197">
        <v>247.46</v>
      </c>
      <c r="L75" s="197">
        <v>3.57</v>
      </c>
      <c r="M75" s="197">
        <v>2.12</v>
      </c>
      <c r="N75" s="197">
        <v>1.73</v>
      </c>
      <c r="O75" s="197">
        <v>2.44</v>
      </c>
      <c r="P75" s="197">
        <v>0.85</v>
      </c>
      <c r="Q75" s="197">
        <v>5.98</v>
      </c>
      <c r="R75" s="197">
        <v>0.31</v>
      </c>
      <c r="S75" s="197">
        <v>6.92</v>
      </c>
      <c r="T75" s="197">
        <v>0</v>
      </c>
      <c r="U75" s="197">
        <v>2.0499999999999998</v>
      </c>
      <c r="V75" s="197">
        <v>2.81</v>
      </c>
      <c r="W75" s="197">
        <v>0.61</v>
      </c>
      <c r="X75" s="197">
        <v>2.16</v>
      </c>
      <c r="Y75" s="197">
        <v>0</v>
      </c>
      <c r="Z75" s="197">
        <v>4.07</v>
      </c>
      <c r="AA75" s="197">
        <v>1.1200000000000001</v>
      </c>
      <c r="AB75" s="197">
        <v>0</v>
      </c>
      <c r="AC75" s="197">
        <v>6.81</v>
      </c>
      <c r="AD75" s="197">
        <v>12.46</v>
      </c>
      <c r="AE75" s="197">
        <v>0</v>
      </c>
      <c r="AF75" s="197">
        <v>0</v>
      </c>
      <c r="AG75" s="197">
        <v>-0.38</v>
      </c>
      <c r="AH75" s="197">
        <v>0</v>
      </c>
      <c r="AI75" s="197">
        <v>14.15</v>
      </c>
      <c r="AJ75" s="197">
        <v>0</v>
      </c>
      <c r="AK75" s="197">
        <v>-3.73</v>
      </c>
      <c r="AL75" s="197">
        <v>0</v>
      </c>
      <c r="AM75" s="197">
        <v>0</v>
      </c>
      <c r="AN75" s="197">
        <v>0</v>
      </c>
      <c r="AO75" s="197">
        <v>261.32</v>
      </c>
      <c r="AP75" s="197">
        <v>0</v>
      </c>
      <c r="AQ75" s="197">
        <v>0</v>
      </c>
      <c r="AR75" s="197">
        <v>14.76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28.14</v>
      </c>
      <c r="H76" s="197">
        <v>0</v>
      </c>
      <c r="I76" s="197">
        <v>0</v>
      </c>
      <c r="J76" s="197">
        <v>34.18</v>
      </c>
      <c r="K76" s="197">
        <v>259.06</v>
      </c>
      <c r="L76" s="197">
        <v>3.57</v>
      </c>
      <c r="M76" s="197">
        <v>2.12</v>
      </c>
      <c r="N76" s="197">
        <v>1.73</v>
      </c>
      <c r="O76" s="197">
        <v>2.44</v>
      </c>
      <c r="P76" s="197">
        <v>0.85</v>
      </c>
      <c r="Q76" s="197">
        <v>5.98</v>
      </c>
      <c r="R76" s="197">
        <v>0.31</v>
      </c>
      <c r="S76" s="197">
        <v>6.92</v>
      </c>
      <c r="T76" s="197">
        <v>0</v>
      </c>
      <c r="U76" s="197">
        <v>2.0499999999999998</v>
      </c>
      <c r="V76" s="197">
        <v>2.81</v>
      </c>
      <c r="W76" s="197">
        <v>0.61</v>
      </c>
      <c r="X76" s="197">
        <v>2.16</v>
      </c>
      <c r="Y76" s="197">
        <v>0</v>
      </c>
      <c r="Z76" s="197">
        <v>4.07</v>
      </c>
      <c r="AA76" s="197">
        <v>1.1200000000000001</v>
      </c>
      <c r="AB76" s="197">
        <v>0</v>
      </c>
      <c r="AC76" s="197">
        <v>6.81</v>
      </c>
      <c r="AD76" s="197">
        <v>12.46</v>
      </c>
      <c r="AE76" s="197">
        <v>0</v>
      </c>
      <c r="AF76" s="197">
        <v>0</v>
      </c>
      <c r="AG76" s="197">
        <v>-0.38</v>
      </c>
      <c r="AH76" s="197">
        <v>0</v>
      </c>
      <c r="AI76" s="197">
        <v>14.15</v>
      </c>
      <c r="AJ76" s="197">
        <v>0</v>
      </c>
      <c r="AK76" s="197">
        <v>-3.73</v>
      </c>
      <c r="AL76" s="197">
        <v>0</v>
      </c>
      <c r="AM76" s="197">
        <v>0</v>
      </c>
      <c r="AN76" s="197">
        <v>0</v>
      </c>
      <c r="AO76" s="197">
        <v>261.32</v>
      </c>
      <c r="AP76" s="197">
        <v>0</v>
      </c>
      <c r="AQ76" s="197">
        <v>0</v>
      </c>
      <c r="AR76" s="197">
        <v>14.76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28.14</v>
      </c>
      <c r="H77" s="197">
        <v>0</v>
      </c>
      <c r="I77" s="197">
        <v>0</v>
      </c>
      <c r="J77" s="197">
        <v>34.18</v>
      </c>
      <c r="K77" s="197">
        <v>253.26</v>
      </c>
      <c r="L77" s="197">
        <v>3.57</v>
      </c>
      <c r="M77" s="197">
        <v>2.12</v>
      </c>
      <c r="N77" s="197">
        <v>1.73</v>
      </c>
      <c r="O77" s="197">
        <v>2.44</v>
      </c>
      <c r="P77" s="197">
        <v>0.88</v>
      </c>
      <c r="Q77" s="197">
        <v>5.98</v>
      </c>
      <c r="R77" s="197">
        <v>0.31</v>
      </c>
      <c r="S77" s="197">
        <v>6.92</v>
      </c>
      <c r="T77" s="197">
        <v>0</v>
      </c>
      <c r="U77" s="197">
        <v>2.0499999999999998</v>
      </c>
      <c r="V77" s="197">
        <v>2.81</v>
      </c>
      <c r="W77" s="197">
        <v>0.61</v>
      </c>
      <c r="X77" s="197">
        <v>2.16</v>
      </c>
      <c r="Y77" s="197">
        <v>0</v>
      </c>
      <c r="Z77" s="197">
        <v>4.07</v>
      </c>
      <c r="AA77" s="197">
        <v>1.1200000000000001</v>
      </c>
      <c r="AB77" s="197">
        <v>0</v>
      </c>
      <c r="AC77" s="197">
        <v>6.81</v>
      </c>
      <c r="AD77" s="197">
        <v>12.46</v>
      </c>
      <c r="AE77" s="197">
        <v>0</v>
      </c>
      <c r="AF77" s="197">
        <v>0</v>
      </c>
      <c r="AG77" s="197">
        <v>-0.38</v>
      </c>
      <c r="AH77" s="197">
        <v>0</v>
      </c>
      <c r="AI77" s="197">
        <v>14.15</v>
      </c>
      <c r="AJ77" s="197">
        <v>0</v>
      </c>
      <c r="AK77" s="197">
        <v>-3.73</v>
      </c>
      <c r="AL77" s="197">
        <v>0</v>
      </c>
      <c r="AM77" s="197">
        <v>0</v>
      </c>
      <c r="AN77" s="197">
        <v>0</v>
      </c>
      <c r="AO77" s="197">
        <v>261.32</v>
      </c>
      <c r="AP77" s="197">
        <v>0</v>
      </c>
      <c r="AQ77" s="197">
        <v>0</v>
      </c>
      <c r="AR77" s="197">
        <v>14.76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28.14</v>
      </c>
      <c r="H78" s="197">
        <v>0</v>
      </c>
      <c r="I78" s="197">
        <v>0</v>
      </c>
      <c r="J78" s="197">
        <v>34.18</v>
      </c>
      <c r="K78" s="197">
        <v>230.06</v>
      </c>
      <c r="L78" s="197">
        <v>3.57</v>
      </c>
      <c r="M78" s="197">
        <v>2.12</v>
      </c>
      <c r="N78" s="197">
        <v>1.73</v>
      </c>
      <c r="O78" s="197">
        <v>2.44</v>
      </c>
      <c r="P78" s="197">
        <v>0.87</v>
      </c>
      <c r="Q78" s="197">
        <v>5.98</v>
      </c>
      <c r="R78" s="197">
        <v>0.31</v>
      </c>
      <c r="S78" s="197">
        <v>6.92</v>
      </c>
      <c r="T78" s="197">
        <v>0</v>
      </c>
      <c r="U78" s="197">
        <v>2.0499999999999998</v>
      </c>
      <c r="V78" s="197">
        <v>2.81</v>
      </c>
      <c r="W78" s="197">
        <v>0.61</v>
      </c>
      <c r="X78" s="197">
        <v>2.16</v>
      </c>
      <c r="Y78" s="197">
        <v>0</v>
      </c>
      <c r="Z78" s="197">
        <v>4.07</v>
      </c>
      <c r="AA78" s="197">
        <v>1.1200000000000001</v>
      </c>
      <c r="AB78" s="197">
        <v>0</v>
      </c>
      <c r="AC78" s="197">
        <v>6.81</v>
      </c>
      <c r="AD78" s="197">
        <v>12.46</v>
      </c>
      <c r="AE78" s="197">
        <v>0</v>
      </c>
      <c r="AF78" s="197">
        <v>0</v>
      </c>
      <c r="AG78" s="197">
        <v>-0.38</v>
      </c>
      <c r="AH78" s="197">
        <v>0</v>
      </c>
      <c r="AI78" s="197">
        <v>14.15</v>
      </c>
      <c r="AJ78" s="197">
        <v>0</v>
      </c>
      <c r="AK78" s="197">
        <v>-3.73</v>
      </c>
      <c r="AL78" s="197">
        <v>0</v>
      </c>
      <c r="AM78" s="197">
        <v>0</v>
      </c>
      <c r="AN78" s="197">
        <v>0</v>
      </c>
      <c r="AO78" s="197">
        <v>261.32</v>
      </c>
      <c r="AP78" s="197">
        <v>0</v>
      </c>
      <c r="AQ78" s="197">
        <v>0</v>
      </c>
      <c r="AR78" s="197">
        <v>14.76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26.71</v>
      </c>
      <c r="H79" s="197">
        <v>0</v>
      </c>
      <c r="I79" s="197">
        <v>0</v>
      </c>
      <c r="J79" s="197">
        <v>34.18</v>
      </c>
      <c r="K79" s="197">
        <v>212.66</v>
      </c>
      <c r="L79" s="197">
        <v>3.57</v>
      </c>
      <c r="M79" s="197">
        <v>2.12</v>
      </c>
      <c r="N79" s="197">
        <v>1.73</v>
      </c>
      <c r="O79" s="197">
        <v>2.44</v>
      </c>
      <c r="P79" s="197">
        <v>0.69</v>
      </c>
      <c r="Q79" s="197">
        <v>5.98</v>
      </c>
      <c r="R79" s="197">
        <v>0.31</v>
      </c>
      <c r="S79" s="197">
        <v>6.92</v>
      </c>
      <c r="T79" s="197">
        <v>0</v>
      </c>
      <c r="U79" s="197">
        <v>2.0499999999999998</v>
      </c>
      <c r="V79" s="197">
        <v>2.81</v>
      </c>
      <c r="W79" s="197">
        <v>0.61</v>
      </c>
      <c r="X79" s="197">
        <v>2.16</v>
      </c>
      <c r="Y79" s="197">
        <v>0</v>
      </c>
      <c r="Z79" s="197">
        <v>4.07</v>
      </c>
      <c r="AA79" s="197">
        <v>1.1200000000000001</v>
      </c>
      <c r="AB79" s="197">
        <v>0</v>
      </c>
      <c r="AC79" s="197">
        <v>6.81</v>
      </c>
      <c r="AD79" s="197">
        <v>12.46</v>
      </c>
      <c r="AE79" s="197">
        <v>0</v>
      </c>
      <c r="AF79" s="197">
        <v>0</v>
      </c>
      <c r="AG79" s="197">
        <v>-0.38</v>
      </c>
      <c r="AH79" s="197">
        <v>0</v>
      </c>
      <c r="AI79" s="197">
        <v>14.15</v>
      </c>
      <c r="AJ79" s="197">
        <v>0</v>
      </c>
      <c r="AK79" s="197">
        <v>-3.73</v>
      </c>
      <c r="AL79" s="197">
        <v>0</v>
      </c>
      <c r="AM79" s="197">
        <v>0</v>
      </c>
      <c r="AN79" s="197">
        <v>0</v>
      </c>
      <c r="AO79" s="197">
        <v>261.32</v>
      </c>
      <c r="AP79" s="197">
        <v>0</v>
      </c>
      <c r="AQ79" s="197">
        <v>0</v>
      </c>
      <c r="AR79" s="197">
        <v>14.3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26.71</v>
      </c>
      <c r="H80" s="197">
        <v>0</v>
      </c>
      <c r="I80" s="197">
        <v>0</v>
      </c>
      <c r="J80" s="197">
        <v>34.18</v>
      </c>
      <c r="K80" s="197">
        <v>191.39</v>
      </c>
      <c r="L80" s="197">
        <v>3.57</v>
      </c>
      <c r="M80" s="197">
        <v>2.12</v>
      </c>
      <c r="N80" s="197">
        <v>1.73</v>
      </c>
      <c r="O80" s="197">
        <v>2.44</v>
      </c>
      <c r="P80" s="197">
        <v>0.54</v>
      </c>
      <c r="Q80" s="197">
        <v>5.98</v>
      </c>
      <c r="R80" s="197">
        <v>0.31</v>
      </c>
      <c r="S80" s="197">
        <v>6.92</v>
      </c>
      <c r="T80" s="197">
        <v>0</v>
      </c>
      <c r="U80" s="197">
        <v>2.0499999999999998</v>
      </c>
      <c r="V80" s="197">
        <v>2.81</v>
      </c>
      <c r="W80" s="197">
        <v>0.61</v>
      </c>
      <c r="X80" s="197">
        <v>2.16</v>
      </c>
      <c r="Y80" s="197">
        <v>0</v>
      </c>
      <c r="Z80" s="197">
        <v>4.07</v>
      </c>
      <c r="AA80" s="197">
        <v>1.1200000000000001</v>
      </c>
      <c r="AB80" s="197">
        <v>0</v>
      </c>
      <c r="AC80" s="197">
        <v>6.81</v>
      </c>
      <c r="AD80" s="197">
        <v>12.46</v>
      </c>
      <c r="AE80" s="197">
        <v>0</v>
      </c>
      <c r="AF80" s="197">
        <v>0</v>
      </c>
      <c r="AG80" s="197">
        <v>-0.38</v>
      </c>
      <c r="AH80" s="197">
        <v>0</v>
      </c>
      <c r="AI80" s="197">
        <v>14.15</v>
      </c>
      <c r="AJ80" s="197">
        <v>0</v>
      </c>
      <c r="AK80" s="197">
        <v>-3.73</v>
      </c>
      <c r="AL80" s="197">
        <v>0</v>
      </c>
      <c r="AM80" s="197">
        <v>0</v>
      </c>
      <c r="AN80" s="197">
        <v>0</v>
      </c>
      <c r="AO80" s="197">
        <v>261.32</v>
      </c>
      <c r="AP80" s="197">
        <v>0</v>
      </c>
      <c r="AQ80" s="197">
        <v>0</v>
      </c>
      <c r="AR80" s="197">
        <v>14.3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26.23</v>
      </c>
      <c r="H81" s="197">
        <v>0</v>
      </c>
      <c r="I81" s="197">
        <v>0</v>
      </c>
      <c r="J81" s="197">
        <v>34.18</v>
      </c>
      <c r="K81" s="197">
        <v>161.41999999999999</v>
      </c>
      <c r="L81" s="197">
        <v>3.57</v>
      </c>
      <c r="M81" s="197">
        <v>2.12</v>
      </c>
      <c r="N81" s="197">
        <v>1.73</v>
      </c>
      <c r="O81" s="197">
        <v>2.44</v>
      </c>
      <c r="P81" s="197">
        <v>0.53</v>
      </c>
      <c r="Q81" s="197">
        <v>5.98</v>
      </c>
      <c r="R81" s="197">
        <v>0.31</v>
      </c>
      <c r="S81" s="197">
        <v>6.92</v>
      </c>
      <c r="T81" s="197">
        <v>0</v>
      </c>
      <c r="U81" s="197">
        <v>2.0499999999999998</v>
      </c>
      <c r="V81" s="197">
        <v>2.81</v>
      </c>
      <c r="W81" s="197">
        <v>0.61</v>
      </c>
      <c r="X81" s="197">
        <v>2.16</v>
      </c>
      <c r="Y81" s="197">
        <v>0</v>
      </c>
      <c r="Z81" s="197">
        <v>4.07</v>
      </c>
      <c r="AA81" s="197">
        <v>1.1200000000000001</v>
      </c>
      <c r="AB81" s="197">
        <v>0</v>
      </c>
      <c r="AC81" s="197">
        <v>6.81</v>
      </c>
      <c r="AD81" s="197">
        <v>12.46</v>
      </c>
      <c r="AE81" s="197">
        <v>0</v>
      </c>
      <c r="AF81" s="197">
        <v>0</v>
      </c>
      <c r="AG81" s="197">
        <v>-0.38</v>
      </c>
      <c r="AH81" s="197">
        <v>0</v>
      </c>
      <c r="AI81" s="197">
        <v>14.15</v>
      </c>
      <c r="AJ81" s="197">
        <v>0</v>
      </c>
      <c r="AK81" s="197">
        <v>-3.73</v>
      </c>
      <c r="AL81" s="197">
        <v>0</v>
      </c>
      <c r="AM81" s="197">
        <v>0</v>
      </c>
      <c r="AN81" s="197">
        <v>0</v>
      </c>
      <c r="AO81" s="197">
        <v>261.32</v>
      </c>
      <c r="AP81" s="197">
        <v>0</v>
      </c>
      <c r="AQ81" s="197">
        <v>0</v>
      </c>
      <c r="AR81" s="197">
        <v>14.3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26.23</v>
      </c>
      <c r="H82" s="197">
        <v>0</v>
      </c>
      <c r="I82" s="197">
        <v>0</v>
      </c>
      <c r="J82" s="197">
        <v>34.18</v>
      </c>
      <c r="K82" s="197">
        <v>136.29</v>
      </c>
      <c r="L82" s="197">
        <v>3.57</v>
      </c>
      <c r="M82" s="197">
        <v>2.12</v>
      </c>
      <c r="N82" s="197">
        <v>1.73</v>
      </c>
      <c r="O82" s="197">
        <v>2.44</v>
      </c>
      <c r="P82" s="197">
        <v>0.53</v>
      </c>
      <c r="Q82" s="197">
        <v>5.98</v>
      </c>
      <c r="R82" s="197">
        <v>0.31</v>
      </c>
      <c r="S82" s="197">
        <v>6.92</v>
      </c>
      <c r="T82" s="197">
        <v>0</v>
      </c>
      <c r="U82" s="197">
        <v>2.0499999999999998</v>
      </c>
      <c r="V82" s="197">
        <v>2.81</v>
      </c>
      <c r="W82" s="197">
        <v>0.61</v>
      </c>
      <c r="X82" s="197">
        <v>2.16</v>
      </c>
      <c r="Y82" s="197">
        <v>0</v>
      </c>
      <c r="Z82" s="197">
        <v>4.07</v>
      </c>
      <c r="AA82" s="197">
        <v>1.1200000000000001</v>
      </c>
      <c r="AB82" s="197">
        <v>0</v>
      </c>
      <c r="AC82" s="197">
        <v>6.81</v>
      </c>
      <c r="AD82" s="197">
        <v>12.46</v>
      </c>
      <c r="AE82" s="197">
        <v>0</v>
      </c>
      <c r="AF82" s="197">
        <v>0</v>
      </c>
      <c r="AG82" s="197">
        <v>-0.38</v>
      </c>
      <c r="AH82" s="197">
        <v>0</v>
      </c>
      <c r="AI82" s="197">
        <v>14.15</v>
      </c>
      <c r="AJ82" s="197">
        <v>0</v>
      </c>
      <c r="AK82" s="197">
        <v>-3.73</v>
      </c>
      <c r="AL82" s="197">
        <v>0</v>
      </c>
      <c r="AM82" s="197">
        <v>0</v>
      </c>
      <c r="AN82" s="197">
        <v>0</v>
      </c>
      <c r="AO82" s="197">
        <v>261.32</v>
      </c>
      <c r="AP82" s="197">
        <v>0</v>
      </c>
      <c r="AQ82" s="197">
        <v>0</v>
      </c>
      <c r="AR82" s="197">
        <v>14.3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26.23</v>
      </c>
      <c r="H83" s="197">
        <v>0</v>
      </c>
      <c r="I83" s="197">
        <v>0</v>
      </c>
      <c r="J83" s="197">
        <v>34.18</v>
      </c>
      <c r="K83" s="197">
        <v>123.72</v>
      </c>
      <c r="L83" s="197">
        <v>3.57</v>
      </c>
      <c r="M83" s="197">
        <v>2.12</v>
      </c>
      <c r="N83" s="197">
        <v>1.73</v>
      </c>
      <c r="O83" s="197">
        <v>2.44</v>
      </c>
      <c r="P83" s="197">
        <v>0.86</v>
      </c>
      <c r="Q83" s="197">
        <v>5.98</v>
      </c>
      <c r="R83" s="197">
        <v>0.31</v>
      </c>
      <c r="S83" s="197">
        <v>6.92</v>
      </c>
      <c r="T83" s="197">
        <v>0</v>
      </c>
      <c r="U83" s="197">
        <v>2.0499999999999998</v>
      </c>
      <c r="V83" s="197">
        <v>2.81</v>
      </c>
      <c r="W83" s="197">
        <v>0.61</v>
      </c>
      <c r="X83" s="197">
        <v>2.16</v>
      </c>
      <c r="Y83" s="197">
        <v>0</v>
      </c>
      <c r="Z83" s="197">
        <v>4.07</v>
      </c>
      <c r="AA83" s="197">
        <v>1.1200000000000001</v>
      </c>
      <c r="AB83" s="197">
        <v>0</v>
      </c>
      <c r="AC83" s="197">
        <v>6.81</v>
      </c>
      <c r="AD83" s="197">
        <v>12.46</v>
      </c>
      <c r="AE83" s="197">
        <v>0</v>
      </c>
      <c r="AF83" s="197">
        <v>0</v>
      </c>
      <c r="AG83" s="197">
        <v>-0.38</v>
      </c>
      <c r="AH83" s="197">
        <v>0</v>
      </c>
      <c r="AI83" s="197">
        <v>14.15</v>
      </c>
      <c r="AJ83" s="197">
        <v>0</v>
      </c>
      <c r="AK83" s="197">
        <v>-3.73</v>
      </c>
      <c r="AL83" s="197">
        <v>0</v>
      </c>
      <c r="AM83" s="197">
        <v>0</v>
      </c>
      <c r="AN83" s="197">
        <v>0</v>
      </c>
      <c r="AO83" s="197">
        <v>261.32</v>
      </c>
      <c r="AP83" s="197">
        <v>0</v>
      </c>
      <c r="AQ83" s="197">
        <v>0</v>
      </c>
      <c r="AR83" s="197">
        <v>14.3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26.23</v>
      </c>
      <c r="H84" s="197">
        <v>0</v>
      </c>
      <c r="I84" s="197">
        <v>0</v>
      </c>
      <c r="J84" s="197">
        <v>34.18</v>
      </c>
      <c r="K84" s="197">
        <v>88.92</v>
      </c>
      <c r="L84" s="197">
        <v>3.57</v>
      </c>
      <c r="M84" s="197">
        <v>2.12</v>
      </c>
      <c r="N84" s="197">
        <v>1.73</v>
      </c>
      <c r="O84" s="197">
        <v>2.44</v>
      </c>
      <c r="P84" s="197">
        <v>0.86</v>
      </c>
      <c r="Q84" s="197">
        <v>5.98</v>
      </c>
      <c r="R84" s="197">
        <v>0.31</v>
      </c>
      <c r="S84" s="197">
        <v>6.92</v>
      </c>
      <c r="T84" s="197">
        <v>0</v>
      </c>
      <c r="U84" s="197">
        <v>2.0499999999999998</v>
      </c>
      <c r="V84" s="197">
        <v>2.81</v>
      </c>
      <c r="W84" s="197">
        <v>0.61</v>
      </c>
      <c r="X84" s="197">
        <v>2.16</v>
      </c>
      <c r="Y84" s="197">
        <v>0</v>
      </c>
      <c r="Z84" s="197">
        <v>4.07</v>
      </c>
      <c r="AA84" s="197">
        <v>1.1200000000000001</v>
      </c>
      <c r="AB84" s="197">
        <v>0</v>
      </c>
      <c r="AC84" s="197">
        <v>5.83</v>
      </c>
      <c r="AD84" s="197">
        <v>12.46</v>
      </c>
      <c r="AE84" s="197">
        <v>0</v>
      </c>
      <c r="AF84" s="197">
        <v>0</v>
      </c>
      <c r="AG84" s="197">
        <v>-0.38</v>
      </c>
      <c r="AH84" s="197">
        <v>0</v>
      </c>
      <c r="AI84" s="197">
        <v>14.15</v>
      </c>
      <c r="AJ84" s="197">
        <v>0</v>
      </c>
      <c r="AK84" s="197">
        <v>-3.73</v>
      </c>
      <c r="AL84" s="197">
        <v>0</v>
      </c>
      <c r="AM84" s="197">
        <v>0</v>
      </c>
      <c r="AN84" s="197">
        <v>0</v>
      </c>
      <c r="AO84" s="197">
        <v>261.32</v>
      </c>
      <c r="AP84" s="197">
        <v>0</v>
      </c>
      <c r="AQ84" s="197">
        <v>0</v>
      </c>
      <c r="AR84" s="197">
        <v>14.3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26.23</v>
      </c>
      <c r="H85" s="197">
        <v>0</v>
      </c>
      <c r="I85" s="197">
        <v>0</v>
      </c>
      <c r="J85" s="197">
        <v>30.81</v>
      </c>
      <c r="K85" s="197">
        <v>66.69</v>
      </c>
      <c r="L85" s="197">
        <v>3.57</v>
      </c>
      <c r="M85" s="197">
        <v>2.12</v>
      </c>
      <c r="N85" s="197">
        <v>1.73</v>
      </c>
      <c r="O85" s="197">
        <v>2.44</v>
      </c>
      <c r="P85" s="197">
        <v>0.69</v>
      </c>
      <c r="Q85" s="197">
        <v>5.98</v>
      </c>
      <c r="R85" s="197">
        <v>0.31</v>
      </c>
      <c r="S85" s="197">
        <v>6.92</v>
      </c>
      <c r="T85" s="197">
        <v>0</v>
      </c>
      <c r="U85" s="197">
        <v>2.0499999999999998</v>
      </c>
      <c r="V85" s="197">
        <v>2.81</v>
      </c>
      <c r="W85" s="197">
        <v>0.61</v>
      </c>
      <c r="X85" s="197">
        <v>2.16</v>
      </c>
      <c r="Y85" s="197">
        <v>0</v>
      </c>
      <c r="Z85" s="197">
        <v>4.07</v>
      </c>
      <c r="AA85" s="197">
        <v>1.1200000000000001</v>
      </c>
      <c r="AB85" s="197">
        <v>0</v>
      </c>
      <c r="AC85" s="197">
        <v>5.83</v>
      </c>
      <c r="AD85" s="197">
        <v>12.46</v>
      </c>
      <c r="AE85" s="197">
        <v>0</v>
      </c>
      <c r="AF85" s="197">
        <v>0</v>
      </c>
      <c r="AG85" s="197">
        <v>-0.38</v>
      </c>
      <c r="AH85" s="197">
        <v>0</v>
      </c>
      <c r="AI85" s="197">
        <v>14.15</v>
      </c>
      <c r="AJ85" s="197">
        <v>0</v>
      </c>
      <c r="AK85" s="197">
        <v>-3.73</v>
      </c>
      <c r="AL85" s="197">
        <v>0</v>
      </c>
      <c r="AM85" s="197">
        <v>0</v>
      </c>
      <c r="AN85" s="197">
        <v>0</v>
      </c>
      <c r="AO85" s="197">
        <v>261.32</v>
      </c>
      <c r="AP85" s="197">
        <v>0</v>
      </c>
      <c r="AQ85" s="197">
        <v>0</v>
      </c>
      <c r="AR85" s="197">
        <v>14.3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26.23</v>
      </c>
      <c r="H86" s="197">
        <v>0</v>
      </c>
      <c r="I86" s="197">
        <v>0</v>
      </c>
      <c r="J86" s="197">
        <v>30.81</v>
      </c>
      <c r="K86" s="197">
        <v>17.059999999999999</v>
      </c>
      <c r="L86" s="197">
        <v>0.21</v>
      </c>
      <c r="M86" s="197">
        <v>2.12</v>
      </c>
      <c r="N86" s="197">
        <v>1.73</v>
      </c>
      <c r="O86" s="197">
        <v>2.44</v>
      </c>
      <c r="P86" s="197">
        <v>0.54</v>
      </c>
      <c r="Q86" s="197">
        <v>0.28999999999999998</v>
      </c>
      <c r="R86" s="197">
        <v>0.31</v>
      </c>
      <c r="S86" s="197">
        <v>0.39</v>
      </c>
      <c r="T86" s="197">
        <v>0</v>
      </c>
      <c r="U86" s="197">
        <v>2.0499999999999998</v>
      </c>
      <c r="V86" s="197">
        <v>2.81</v>
      </c>
      <c r="W86" s="197">
        <v>0.61</v>
      </c>
      <c r="X86" s="197">
        <v>2.16</v>
      </c>
      <c r="Y86" s="197">
        <v>0</v>
      </c>
      <c r="Z86" s="197">
        <v>4.07</v>
      </c>
      <c r="AA86" s="197">
        <v>1.1200000000000001</v>
      </c>
      <c r="AB86" s="197">
        <v>0</v>
      </c>
      <c r="AC86" s="197">
        <v>5.83</v>
      </c>
      <c r="AD86" s="197">
        <v>12.46</v>
      </c>
      <c r="AE86" s="197">
        <v>0</v>
      </c>
      <c r="AF86" s="197">
        <v>0</v>
      </c>
      <c r="AG86" s="197">
        <v>-0.38</v>
      </c>
      <c r="AH86" s="197">
        <v>0</v>
      </c>
      <c r="AI86" s="197">
        <v>14.15</v>
      </c>
      <c r="AJ86" s="197">
        <v>0</v>
      </c>
      <c r="AK86" s="197">
        <v>-3.73</v>
      </c>
      <c r="AL86" s="197">
        <v>0</v>
      </c>
      <c r="AM86" s="197">
        <v>0</v>
      </c>
      <c r="AN86" s="197">
        <v>0</v>
      </c>
      <c r="AO86" s="197">
        <v>261.32</v>
      </c>
      <c r="AP86" s="197">
        <v>0</v>
      </c>
      <c r="AQ86" s="197">
        <v>0</v>
      </c>
      <c r="AR86" s="197">
        <v>14.3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26.23</v>
      </c>
      <c r="H87" s="197">
        <v>0</v>
      </c>
      <c r="I87" s="197">
        <v>0</v>
      </c>
      <c r="J87" s="197">
        <v>30.81</v>
      </c>
      <c r="K87" s="197">
        <v>17.059999999999999</v>
      </c>
      <c r="L87" s="197">
        <v>0.21</v>
      </c>
      <c r="M87" s="197">
        <v>2.12</v>
      </c>
      <c r="N87" s="197">
        <v>1.73</v>
      </c>
      <c r="O87" s="197">
        <v>2.44</v>
      </c>
      <c r="P87" s="197">
        <v>0.66</v>
      </c>
      <c r="Q87" s="197">
        <v>0.28999999999999998</v>
      </c>
      <c r="R87" s="197">
        <v>0.31</v>
      </c>
      <c r="S87" s="197">
        <v>0.39</v>
      </c>
      <c r="T87" s="197">
        <v>0</v>
      </c>
      <c r="U87" s="197">
        <v>2.0499999999999998</v>
      </c>
      <c r="V87" s="197">
        <v>2.81</v>
      </c>
      <c r="W87" s="197">
        <v>0.61</v>
      </c>
      <c r="X87" s="197">
        <v>2.16</v>
      </c>
      <c r="Y87" s="197">
        <v>0</v>
      </c>
      <c r="Z87" s="197">
        <v>4.07</v>
      </c>
      <c r="AA87" s="197">
        <v>1.1200000000000001</v>
      </c>
      <c r="AB87" s="197">
        <v>0</v>
      </c>
      <c r="AC87" s="197">
        <v>5.83</v>
      </c>
      <c r="AD87" s="197">
        <v>12.46</v>
      </c>
      <c r="AE87" s="197">
        <v>0</v>
      </c>
      <c r="AF87" s="197">
        <v>0</v>
      </c>
      <c r="AG87" s="197">
        <v>-0.38</v>
      </c>
      <c r="AH87" s="197">
        <v>0</v>
      </c>
      <c r="AI87" s="197">
        <v>14.15</v>
      </c>
      <c r="AJ87" s="197">
        <v>0</v>
      </c>
      <c r="AK87" s="197">
        <v>-3.73</v>
      </c>
      <c r="AL87" s="197">
        <v>0</v>
      </c>
      <c r="AM87" s="197">
        <v>0</v>
      </c>
      <c r="AN87" s="197">
        <v>0</v>
      </c>
      <c r="AO87" s="197">
        <v>261.32</v>
      </c>
      <c r="AP87" s="197">
        <v>0</v>
      </c>
      <c r="AQ87" s="197">
        <v>0</v>
      </c>
      <c r="AR87" s="197">
        <v>14.3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26.23</v>
      </c>
      <c r="H88" s="197">
        <v>0</v>
      </c>
      <c r="I88" s="197">
        <v>0</v>
      </c>
      <c r="J88" s="197">
        <v>30.81</v>
      </c>
      <c r="K88" s="197">
        <v>17.059999999999999</v>
      </c>
      <c r="L88" s="197">
        <v>0.21</v>
      </c>
      <c r="M88" s="197">
        <v>2.12</v>
      </c>
      <c r="N88" s="197">
        <v>1.73</v>
      </c>
      <c r="O88" s="197">
        <v>2.44</v>
      </c>
      <c r="P88" s="197">
        <v>0.66</v>
      </c>
      <c r="Q88" s="197">
        <v>0.28999999999999998</v>
      </c>
      <c r="R88" s="197">
        <v>0.31</v>
      </c>
      <c r="S88" s="197">
        <v>0.39</v>
      </c>
      <c r="T88" s="197">
        <v>0</v>
      </c>
      <c r="U88" s="197">
        <v>2.0499999999999998</v>
      </c>
      <c r="V88" s="197">
        <v>2.81</v>
      </c>
      <c r="W88" s="197">
        <v>0.61</v>
      </c>
      <c r="X88" s="197">
        <v>2.16</v>
      </c>
      <c r="Y88" s="197">
        <v>0</v>
      </c>
      <c r="Z88" s="197">
        <v>4.07</v>
      </c>
      <c r="AA88" s="197">
        <v>1.1200000000000001</v>
      </c>
      <c r="AB88" s="197">
        <v>0</v>
      </c>
      <c r="AC88" s="197">
        <v>5.83</v>
      </c>
      <c r="AD88" s="197">
        <v>12.46</v>
      </c>
      <c r="AE88" s="197">
        <v>0</v>
      </c>
      <c r="AF88" s="197">
        <v>0</v>
      </c>
      <c r="AG88" s="197">
        <v>-0.38</v>
      </c>
      <c r="AH88" s="197">
        <v>0</v>
      </c>
      <c r="AI88" s="197">
        <v>14.15</v>
      </c>
      <c r="AJ88" s="197">
        <v>0</v>
      </c>
      <c r="AK88" s="197">
        <v>-3.73</v>
      </c>
      <c r="AL88" s="197">
        <v>0</v>
      </c>
      <c r="AM88" s="197">
        <v>0</v>
      </c>
      <c r="AN88" s="197">
        <v>0</v>
      </c>
      <c r="AO88" s="197">
        <v>261.32</v>
      </c>
      <c r="AP88" s="197">
        <v>0</v>
      </c>
      <c r="AQ88" s="197">
        <v>0</v>
      </c>
      <c r="AR88" s="197">
        <v>14.3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26.23</v>
      </c>
      <c r="H89" s="197">
        <v>0</v>
      </c>
      <c r="I89" s="197">
        <v>0</v>
      </c>
      <c r="J89" s="197">
        <v>30.81</v>
      </c>
      <c r="K89" s="197">
        <v>17.059999999999999</v>
      </c>
      <c r="L89" s="197">
        <v>0.21</v>
      </c>
      <c r="M89" s="197">
        <v>2.12</v>
      </c>
      <c r="N89" s="197">
        <v>1.73</v>
      </c>
      <c r="O89" s="197">
        <v>2.44</v>
      </c>
      <c r="P89" s="197">
        <v>0.66</v>
      </c>
      <c r="Q89" s="197">
        <v>0.28999999999999998</v>
      </c>
      <c r="R89" s="197">
        <v>0.31</v>
      </c>
      <c r="S89" s="197">
        <v>0.39</v>
      </c>
      <c r="T89" s="197">
        <v>0</v>
      </c>
      <c r="U89" s="197">
        <v>2.0499999999999998</v>
      </c>
      <c r="V89" s="197">
        <v>2.81</v>
      </c>
      <c r="W89" s="197">
        <v>0.61</v>
      </c>
      <c r="X89" s="197">
        <v>2.16</v>
      </c>
      <c r="Y89" s="197">
        <v>0</v>
      </c>
      <c r="Z89" s="197">
        <v>4.07</v>
      </c>
      <c r="AA89" s="197">
        <v>1.1200000000000001</v>
      </c>
      <c r="AB89" s="197">
        <v>0</v>
      </c>
      <c r="AC89" s="197">
        <v>5.83</v>
      </c>
      <c r="AD89" s="197">
        <v>12.46</v>
      </c>
      <c r="AE89" s="197">
        <v>0</v>
      </c>
      <c r="AF89" s="197">
        <v>0</v>
      </c>
      <c r="AG89" s="197">
        <v>-0.38</v>
      </c>
      <c r="AH89" s="197">
        <v>0</v>
      </c>
      <c r="AI89" s="197">
        <v>14.15</v>
      </c>
      <c r="AJ89" s="197">
        <v>0</v>
      </c>
      <c r="AK89" s="197">
        <v>-3.73</v>
      </c>
      <c r="AL89" s="197">
        <v>0</v>
      </c>
      <c r="AM89" s="197">
        <v>0</v>
      </c>
      <c r="AN89" s="197">
        <v>0</v>
      </c>
      <c r="AO89" s="197">
        <v>131.32</v>
      </c>
      <c r="AP89" s="197">
        <v>0</v>
      </c>
      <c r="AQ89" s="197">
        <v>0</v>
      </c>
      <c r="AR89" s="197">
        <v>14.3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26.23</v>
      </c>
      <c r="H90" s="197">
        <v>0</v>
      </c>
      <c r="I90" s="197">
        <v>0</v>
      </c>
      <c r="J90" s="197">
        <v>30.81</v>
      </c>
      <c r="K90" s="197">
        <v>17.059999999999999</v>
      </c>
      <c r="L90" s="197">
        <v>0.21</v>
      </c>
      <c r="M90" s="197">
        <v>2.12</v>
      </c>
      <c r="N90" s="197">
        <v>1.73</v>
      </c>
      <c r="O90" s="197">
        <v>2.44</v>
      </c>
      <c r="P90" s="197">
        <v>0.66</v>
      </c>
      <c r="Q90" s="197">
        <v>0.28999999999999998</v>
      </c>
      <c r="R90" s="197">
        <v>0.31</v>
      </c>
      <c r="S90" s="197">
        <v>0.39</v>
      </c>
      <c r="T90" s="197">
        <v>0</v>
      </c>
      <c r="U90" s="197">
        <v>2.0499999999999998</v>
      </c>
      <c r="V90" s="197">
        <v>2.81</v>
      </c>
      <c r="W90" s="197">
        <v>0.61</v>
      </c>
      <c r="X90" s="197">
        <v>2.16</v>
      </c>
      <c r="Y90" s="197">
        <v>0</v>
      </c>
      <c r="Z90" s="197">
        <v>4.07</v>
      </c>
      <c r="AA90" s="197">
        <v>1.1200000000000001</v>
      </c>
      <c r="AB90" s="197">
        <v>0</v>
      </c>
      <c r="AC90" s="197">
        <v>5.83</v>
      </c>
      <c r="AD90" s="197">
        <v>12.46</v>
      </c>
      <c r="AE90" s="197">
        <v>0</v>
      </c>
      <c r="AF90" s="197">
        <v>0</v>
      </c>
      <c r="AG90" s="197">
        <v>-0.38</v>
      </c>
      <c r="AH90" s="197">
        <v>0</v>
      </c>
      <c r="AI90" s="197">
        <v>14.15</v>
      </c>
      <c r="AJ90" s="197">
        <v>0</v>
      </c>
      <c r="AK90" s="197">
        <v>-3.73</v>
      </c>
      <c r="AL90" s="197">
        <v>0</v>
      </c>
      <c r="AM90" s="197">
        <v>0</v>
      </c>
      <c r="AN90" s="197">
        <v>0</v>
      </c>
      <c r="AO90" s="197">
        <v>131.32</v>
      </c>
      <c r="AP90" s="197">
        <v>0</v>
      </c>
      <c r="AQ90" s="197">
        <v>0</v>
      </c>
      <c r="AR90" s="197">
        <v>14.3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25.8</v>
      </c>
      <c r="H91" s="197">
        <v>0</v>
      </c>
      <c r="I91" s="197">
        <v>0</v>
      </c>
      <c r="J91" s="197">
        <v>29.82</v>
      </c>
      <c r="K91" s="197">
        <v>17.059999999999999</v>
      </c>
      <c r="L91" s="197">
        <v>0.21</v>
      </c>
      <c r="M91" s="197">
        <v>2.12</v>
      </c>
      <c r="N91" s="197">
        <v>1.73</v>
      </c>
      <c r="O91" s="197">
        <v>2.44</v>
      </c>
      <c r="P91" s="197">
        <v>0.54</v>
      </c>
      <c r="Q91" s="197">
        <v>0.28999999999999998</v>
      </c>
      <c r="R91" s="197">
        <v>0.31</v>
      </c>
      <c r="S91" s="197">
        <v>0.39</v>
      </c>
      <c r="T91" s="197">
        <v>0</v>
      </c>
      <c r="U91" s="197">
        <v>2.0499999999999998</v>
      </c>
      <c r="V91" s="197">
        <v>2.81</v>
      </c>
      <c r="W91" s="197">
        <v>0.61</v>
      </c>
      <c r="X91" s="197">
        <v>2.16</v>
      </c>
      <c r="Y91" s="197">
        <v>0</v>
      </c>
      <c r="Z91" s="197">
        <v>4.07</v>
      </c>
      <c r="AA91" s="197">
        <v>1.1200000000000001</v>
      </c>
      <c r="AB91" s="197">
        <v>0</v>
      </c>
      <c r="AC91" s="197">
        <v>5.83</v>
      </c>
      <c r="AD91" s="197">
        <v>12.46</v>
      </c>
      <c r="AE91" s="197">
        <v>0</v>
      </c>
      <c r="AF91" s="197">
        <v>0</v>
      </c>
      <c r="AG91" s="197">
        <v>-0.38</v>
      </c>
      <c r="AH91" s="197">
        <v>0</v>
      </c>
      <c r="AI91" s="197">
        <v>14.15</v>
      </c>
      <c r="AJ91" s="197">
        <v>0</v>
      </c>
      <c r="AK91" s="197">
        <v>-3.73</v>
      </c>
      <c r="AL91" s="197">
        <v>0</v>
      </c>
      <c r="AM91" s="197">
        <v>0</v>
      </c>
      <c r="AN91" s="197">
        <v>0</v>
      </c>
      <c r="AO91" s="197">
        <v>231.32</v>
      </c>
      <c r="AP91" s="197">
        <v>0</v>
      </c>
      <c r="AQ91" s="197">
        <v>0</v>
      </c>
      <c r="AR91" s="197">
        <v>14.3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25.8</v>
      </c>
      <c r="H92" s="197">
        <v>0</v>
      </c>
      <c r="I92" s="197">
        <v>0</v>
      </c>
      <c r="J92" s="197">
        <v>29.82</v>
      </c>
      <c r="K92" s="197">
        <v>17.059999999999999</v>
      </c>
      <c r="L92" s="197">
        <v>0.21</v>
      </c>
      <c r="M92" s="197">
        <v>2.12</v>
      </c>
      <c r="N92" s="197">
        <v>1.73</v>
      </c>
      <c r="O92" s="197">
        <v>2.44</v>
      </c>
      <c r="P92" s="197">
        <v>0.53</v>
      </c>
      <c r="Q92" s="197">
        <v>0.28999999999999998</v>
      </c>
      <c r="R92" s="197">
        <v>0.31</v>
      </c>
      <c r="S92" s="197">
        <v>0.39</v>
      </c>
      <c r="T92" s="197">
        <v>0</v>
      </c>
      <c r="U92" s="197">
        <v>2.0499999999999998</v>
      </c>
      <c r="V92" s="197">
        <v>2.81</v>
      </c>
      <c r="W92" s="197">
        <v>0.61</v>
      </c>
      <c r="X92" s="197">
        <v>2.16</v>
      </c>
      <c r="Y92" s="197">
        <v>0</v>
      </c>
      <c r="Z92" s="197">
        <v>4.07</v>
      </c>
      <c r="AA92" s="197">
        <v>1.1200000000000001</v>
      </c>
      <c r="AB92" s="197">
        <v>0</v>
      </c>
      <c r="AC92" s="197">
        <v>5.83</v>
      </c>
      <c r="AD92" s="197">
        <v>12.46</v>
      </c>
      <c r="AE92" s="197">
        <v>0</v>
      </c>
      <c r="AF92" s="197">
        <v>0</v>
      </c>
      <c r="AG92" s="197">
        <v>-0.38</v>
      </c>
      <c r="AH92" s="197">
        <v>0</v>
      </c>
      <c r="AI92" s="197">
        <v>14.15</v>
      </c>
      <c r="AJ92" s="197">
        <v>0</v>
      </c>
      <c r="AK92" s="197">
        <v>-3.73</v>
      </c>
      <c r="AL92" s="197">
        <v>0</v>
      </c>
      <c r="AM92" s="197">
        <v>0</v>
      </c>
      <c r="AN92" s="197">
        <v>0</v>
      </c>
      <c r="AO92" s="197">
        <v>231.32</v>
      </c>
      <c r="AP92" s="197">
        <v>0</v>
      </c>
      <c r="AQ92" s="197">
        <v>0</v>
      </c>
      <c r="AR92" s="197">
        <v>14.3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25.8</v>
      </c>
      <c r="H93" s="197">
        <v>0</v>
      </c>
      <c r="I93" s="197">
        <v>0</v>
      </c>
      <c r="J93" s="197">
        <v>29.82</v>
      </c>
      <c r="K93" s="197">
        <v>17.059999999999999</v>
      </c>
      <c r="L93" s="197">
        <v>0.21</v>
      </c>
      <c r="M93" s="197">
        <v>2.12</v>
      </c>
      <c r="N93" s="197">
        <v>1.73</v>
      </c>
      <c r="O93" s="197">
        <v>2.44</v>
      </c>
      <c r="P93" s="197">
        <v>0.53</v>
      </c>
      <c r="Q93" s="197">
        <v>0.28999999999999998</v>
      </c>
      <c r="R93" s="197">
        <v>0.31</v>
      </c>
      <c r="S93" s="197">
        <v>0.39</v>
      </c>
      <c r="T93" s="197">
        <v>0</v>
      </c>
      <c r="U93" s="197">
        <v>2.06</v>
      </c>
      <c r="V93" s="197">
        <v>2.81</v>
      </c>
      <c r="W93" s="197">
        <v>0.88</v>
      </c>
      <c r="X93" s="197">
        <v>2.16</v>
      </c>
      <c r="Y93" s="197">
        <v>0</v>
      </c>
      <c r="Z93" s="197">
        <v>4.07</v>
      </c>
      <c r="AA93" s="197">
        <v>1.1200000000000001</v>
      </c>
      <c r="AB93" s="197">
        <v>0</v>
      </c>
      <c r="AC93" s="197">
        <v>4.8600000000000003</v>
      </c>
      <c r="AD93" s="197">
        <v>12.46</v>
      </c>
      <c r="AE93" s="197">
        <v>0</v>
      </c>
      <c r="AF93" s="197">
        <v>0</v>
      </c>
      <c r="AG93" s="197">
        <v>-0.38</v>
      </c>
      <c r="AH93" s="197">
        <v>0</v>
      </c>
      <c r="AI93" s="197">
        <v>14.15</v>
      </c>
      <c r="AJ93" s="197">
        <v>0</v>
      </c>
      <c r="AK93" s="197">
        <v>-3.73</v>
      </c>
      <c r="AL93" s="197">
        <v>0</v>
      </c>
      <c r="AM93" s="197">
        <v>0</v>
      </c>
      <c r="AN93" s="197">
        <v>0</v>
      </c>
      <c r="AO93" s="197">
        <v>231.32</v>
      </c>
      <c r="AP93" s="197">
        <v>0</v>
      </c>
      <c r="AQ93" s="197">
        <v>0</v>
      </c>
      <c r="AR93" s="197">
        <v>14.3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25.8</v>
      </c>
      <c r="H94" s="197">
        <v>0</v>
      </c>
      <c r="I94" s="197">
        <v>0</v>
      </c>
      <c r="J94" s="197">
        <v>29.82</v>
      </c>
      <c r="K94" s="197">
        <v>17.059999999999999</v>
      </c>
      <c r="L94" s="197">
        <v>0.21</v>
      </c>
      <c r="M94" s="197">
        <v>2.12</v>
      </c>
      <c r="N94" s="197">
        <v>1.73</v>
      </c>
      <c r="O94" s="197">
        <v>2.44</v>
      </c>
      <c r="P94" s="197">
        <v>0.53</v>
      </c>
      <c r="Q94" s="197">
        <v>0.28999999999999998</v>
      </c>
      <c r="R94" s="197">
        <v>0.31</v>
      </c>
      <c r="S94" s="197">
        <v>0.39</v>
      </c>
      <c r="T94" s="197">
        <v>0</v>
      </c>
      <c r="U94" s="197">
        <v>2.06</v>
      </c>
      <c r="V94" s="197">
        <v>2.81</v>
      </c>
      <c r="W94" s="197">
        <v>0.88</v>
      </c>
      <c r="X94" s="197">
        <v>2.16</v>
      </c>
      <c r="Y94" s="197">
        <v>0</v>
      </c>
      <c r="Z94" s="197">
        <v>4.07</v>
      </c>
      <c r="AA94" s="197">
        <v>1.1200000000000001</v>
      </c>
      <c r="AB94" s="197">
        <v>0</v>
      </c>
      <c r="AC94" s="197">
        <v>4.8600000000000003</v>
      </c>
      <c r="AD94" s="197">
        <v>12.46</v>
      </c>
      <c r="AE94" s="197">
        <v>0</v>
      </c>
      <c r="AF94" s="197">
        <v>0</v>
      </c>
      <c r="AG94" s="197">
        <v>-0.38</v>
      </c>
      <c r="AH94" s="197">
        <v>0</v>
      </c>
      <c r="AI94" s="197">
        <v>14.15</v>
      </c>
      <c r="AJ94" s="197">
        <v>0</v>
      </c>
      <c r="AK94" s="197">
        <v>-3.73</v>
      </c>
      <c r="AL94" s="197">
        <v>0</v>
      </c>
      <c r="AM94" s="197">
        <v>0</v>
      </c>
      <c r="AN94" s="197">
        <v>0</v>
      </c>
      <c r="AO94" s="197">
        <v>231.32</v>
      </c>
      <c r="AP94" s="197">
        <v>0</v>
      </c>
      <c r="AQ94" s="197">
        <v>0</v>
      </c>
      <c r="AR94" s="197">
        <v>14.3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25.8</v>
      </c>
      <c r="H95" s="197">
        <v>0</v>
      </c>
      <c r="I95" s="197">
        <v>0</v>
      </c>
      <c r="J95" s="197">
        <v>29.82</v>
      </c>
      <c r="K95" s="197">
        <v>17.059999999999999</v>
      </c>
      <c r="L95" s="197">
        <v>0.21</v>
      </c>
      <c r="M95" s="197">
        <v>2.12</v>
      </c>
      <c r="N95" s="197">
        <v>1.73</v>
      </c>
      <c r="O95" s="197">
        <v>2.44</v>
      </c>
      <c r="P95" s="197">
        <v>0.84</v>
      </c>
      <c r="Q95" s="197">
        <v>0.28999999999999998</v>
      </c>
      <c r="R95" s="197">
        <v>0.31</v>
      </c>
      <c r="S95" s="197">
        <v>0.39</v>
      </c>
      <c r="T95" s="197">
        <v>0</v>
      </c>
      <c r="U95" s="197">
        <v>2.06</v>
      </c>
      <c r="V95" s="197">
        <v>2.81</v>
      </c>
      <c r="W95" s="197">
        <v>0.88</v>
      </c>
      <c r="X95" s="197">
        <v>2.16</v>
      </c>
      <c r="Y95" s="197">
        <v>0</v>
      </c>
      <c r="Z95" s="197">
        <v>4.07</v>
      </c>
      <c r="AA95" s="197">
        <v>1.1200000000000001</v>
      </c>
      <c r="AB95" s="197">
        <v>0</v>
      </c>
      <c r="AC95" s="197">
        <v>4.8600000000000003</v>
      </c>
      <c r="AD95" s="197">
        <v>12.46</v>
      </c>
      <c r="AE95" s="197">
        <v>0</v>
      </c>
      <c r="AF95" s="197">
        <v>0</v>
      </c>
      <c r="AG95" s="197">
        <v>-0.38</v>
      </c>
      <c r="AH95" s="197">
        <v>0</v>
      </c>
      <c r="AI95" s="197">
        <v>14.15</v>
      </c>
      <c r="AJ95" s="197">
        <v>0</v>
      </c>
      <c r="AK95" s="197">
        <v>-3.73</v>
      </c>
      <c r="AL95" s="197">
        <v>0</v>
      </c>
      <c r="AM95" s="197">
        <v>0</v>
      </c>
      <c r="AN95" s="197">
        <v>0</v>
      </c>
      <c r="AO95" s="197">
        <v>191.32</v>
      </c>
      <c r="AP95" s="197">
        <v>0</v>
      </c>
      <c r="AQ95" s="197">
        <v>0</v>
      </c>
      <c r="AR95" s="197">
        <v>14.3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25.8</v>
      </c>
      <c r="H96" s="197">
        <v>0</v>
      </c>
      <c r="I96" s="197">
        <v>0</v>
      </c>
      <c r="J96" s="197">
        <v>29.82</v>
      </c>
      <c r="K96" s="197">
        <v>17.059999999999999</v>
      </c>
      <c r="L96" s="197">
        <v>0.21</v>
      </c>
      <c r="M96" s="197">
        <v>2.12</v>
      </c>
      <c r="N96" s="197">
        <v>1.73</v>
      </c>
      <c r="O96" s="197">
        <v>2.44</v>
      </c>
      <c r="P96" s="197">
        <v>0.84</v>
      </c>
      <c r="Q96" s="197">
        <v>0.28999999999999998</v>
      </c>
      <c r="R96" s="197">
        <v>0.31</v>
      </c>
      <c r="S96" s="197">
        <v>0.39</v>
      </c>
      <c r="T96" s="197">
        <v>0</v>
      </c>
      <c r="U96" s="197">
        <v>2.06</v>
      </c>
      <c r="V96" s="197">
        <v>2.81</v>
      </c>
      <c r="W96" s="197">
        <v>0.88</v>
      </c>
      <c r="X96" s="197">
        <v>2.16</v>
      </c>
      <c r="Y96" s="197">
        <v>0</v>
      </c>
      <c r="Z96" s="197">
        <v>4.07</v>
      </c>
      <c r="AA96" s="197">
        <v>1.1200000000000001</v>
      </c>
      <c r="AB96" s="197">
        <v>0</v>
      </c>
      <c r="AC96" s="197">
        <v>4.8600000000000003</v>
      </c>
      <c r="AD96" s="197">
        <v>12.46</v>
      </c>
      <c r="AE96" s="197">
        <v>0</v>
      </c>
      <c r="AF96" s="197">
        <v>0</v>
      </c>
      <c r="AG96" s="197">
        <v>-0.38</v>
      </c>
      <c r="AH96" s="197">
        <v>0</v>
      </c>
      <c r="AI96" s="197">
        <v>14.15</v>
      </c>
      <c r="AJ96" s="197">
        <v>0</v>
      </c>
      <c r="AK96" s="197">
        <v>-3.73</v>
      </c>
      <c r="AL96" s="197">
        <v>0</v>
      </c>
      <c r="AM96" s="197">
        <v>0</v>
      </c>
      <c r="AN96" s="197">
        <v>0</v>
      </c>
      <c r="AO96" s="197">
        <v>191.32</v>
      </c>
      <c r="AP96" s="197">
        <v>0</v>
      </c>
      <c r="AQ96" s="197">
        <v>0</v>
      </c>
      <c r="AR96" s="197">
        <v>14.3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25.8</v>
      </c>
      <c r="H97" s="197">
        <v>0</v>
      </c>
      <c r="I97" s="197">
        <v>0</v>
      </c>
      <c r="J97" s="197">
        <v>29.82</v>
      </c>
      <c r="K97" s="197">
        <v>17.059999999999999</v>
      </c>
      <c r="L97" s="197">
        <v>0.21</v>
      </c>
      <c r="M97" s="197">
        <v>2.12</v>
      </c>
      <c r="N97" s="197">
        <v>1.73</v>
      </c>
      <c r="O97" s="197">
        <v>2.44</v>
      </c>
      <c r="P97" s="197">
        <v>0.84</v>
      </c>
      <c r="Q97" s="197">
        <v>0.28999999999999998</v>
      </c>
      <c r="R97" s="197">
        <v>0.31</v>
      </c>
      <c r="S97" s="197">
        <v>0.39</v>
      </c>
      <c r="T97" s="197">
        <v>0</v>
      </c>
      <c r="U97" s="197">
        <v>2.06</v>
      </c>
      <c r="V97" s="197">
        <v>2.81</v>
      </c>
      <c r="W97" s="197">
        <v>0.88</v>
      </c>
      <c r="X97" s="197">
        <v>2.16</v>
      </c>
      <c r="Y97" s="197">
        <v>0</v>
      </c>
      <c r="Z97" s="197">
        <v>4.07</v>
      </c>
      <c r="AA97" s="197">
        <v>1.1200000000000001</v>
      </c>
      <c r="AB97" s="197">
        <v>0</v>
      </c>
      <c r="AC97" s="197">
        <v>4.8600000000000003</v>
      </c>
      <c r="AD97" s="197">
        <v>12.46</v>
      </c>
      <c r="AE97" s="197">
        <v>0</v>
      </c>
      <c r="AF97" s="197">
        <v>0</v>
      </c>
      <c r="AG97" s="197">
        <v>-0.38</v>
      </c>
      <c r="AH97" s="197">
        <v>0</v>
      </c>
      <c r="AI97" s="197">
        <v>14.15</v>
      </c>
      <c r="AJ97" s="197">
        <v>0</v>
      </c>
      <c r="AK97" s="197">
        <v>-3.73</v>
      </c>
      <c r="AL97" s="197">
        <v>0</v>
      </c>
      <c r="AM97" s="197">
        <v>0</v>
      </c>
      <c r="AN97" s="197">
        <v>0</v>
      </c>
      <c r="AO97" s="197">
        <v>231.32</v>
      </c>
      <c r="AP97" s="197">
        <v>0</v>
      </c>
      <c r="AQ97" s="197">
        <v>0</v>
      </c>
      <c r="AR97" s="197">
        <v>14.3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25.8</v>
      </c>
      <c r="H98" s="197">
        <v>0</v>
      </c>
      <c r="I98" s="197">
        <v>0</v>
      </c>
      <c r="J98" s="197">
        <v>29.82</v>
      </c>
      <c r="K98" s="197">
        <v>17.059999999999999</v>
      </c>
      <c r="L98" s="197">
        <v>0.21</v>
      </c>
      <c r="M98" s="197">
        <v>2.12</v>
      </c>
      <c r="N98" s="197">
        <v>1.73</v>
      </c>
      <c r="O98" s="197">
        <v>2.44</v>
      </c>
      <c r="P98" s="197">
        <v>0.84</v>
      </c>
      <c r="Q98" s="197">
        <v>0.28999999999999998</v>
      </c>
      <c r="R98" s="197">
        <v>0.31</v>
      </c>
      <c r="S98" s="197">
        <v>0.39</v>
      </c>
      <c r="T98" s="197">
        <v>0</v>
      </c>
      <c r="U98" s="197">
        <v>2.06</v>
      </c>
      <c r="V98" s="197">
        <v>2.81</v>
      </c>
      <c r="W98" s="197">
        <v>0.88</v>
      </c>
      <c r="X98" s="197">
        <v>2.16</v>
      </c>
      <c r="Y98" s="197">
        <v>0</v>
      </c>
      <c r="Z98" s="197">
        <v>4.07</v>
      </c>
      <c r="AA98" s="197">
        <v>1.1200000000000001</v>
      </c>
      <c r="AB98" s="197">
        <v>0</v>
      </c>
      <c r="AC98" s="197">
        <v>4.8600000000000003</v>
      </c>
      <c r="AD98" s="197">
        <v>12.46</v>
      </c>
      <c r="AE98" s="197">
        <v>0</v>
      </c>
      <c r="AF98" s="197">
        <v>0</v>
      </c>
      <c r="AG98" s="197">
        <v>-0.38</v>
      </c>
      <c r="AH98" s="197">
        <v>0</v>
      </c>
      <c r="AI98" s="197">
        <v>14.15</v>
      </c>
      <c r="AJ98" s="197">
        <v>0</v>
      </c>
      <c r="AK98" s="197">
        <v>-3.73</v>
      </c>
      <c r="AL98" s="197">
        <v>0</v>
      </c>
      <c r="AM98" s="197">
        <v>0</v>
      </c>
      <c r="AN98" s="197">
        <v>0</v>
      </c>
      <c r="AO98" s="197">
        <v>231.32</v>
      </c>
      <c r="AP98" s="197">
        <v>0</v>
      </c>
      <c r="AQ98" s="197">
        <v>0</v>
      </c>
      <c r="AR98" s="197">
        <v>14.3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0.66759000000000113</v>
      </c>
      <c r="H99">
        <f t="shared" si="0"/>
        <v>0</v>
      </c>
      <c r="I99">
        <f t="shared" si="0"/>
        <v>0</v>
      </c>
      <c r="J99">
        <f t="shared" si="0"/>
        <v>0.80654499999999962</v>
      </c>
      <c r="K99">
        <f t="shared" si="0"/>
        <v>4.5018550000000026</v>
      </c>
      <c r="L99">
        <f t="shared" si="0"/>
        <v>6.6149999999999848E-2</v>
      </c>
      <c r="M99">
        <f t="shared" si="0"/>
        <v>7.059500000000006E-2</v>
      </c>
      <c r="N99">
        <f t="shared" si="0"/>
        <v>4.8364999999999901E-2</v>
      </c>
      <c r="O99">
        <f t="shared" si="0"/>
        <v>5.8559999999999959E-2</v>
      </c>
      <c r="P99">
        <f t="shared" si="0"/>
        <v>4.3324999999999975E-2</v>
      </c>
      <c r="Q99">
        <f t="shared" si="0"/>
        <v>0.11202000000000017</v>
      </c>
      <c r="R99">
        <f t="shared" si="0"/>
        <v>9.8565000000000083E-2</v>
      </c>
      <c r="S99">
        <f t="shared" si="0"/>
        <v>0.12906500000000001</v>
      </c>
      <c r="T99">
        <f t="shared" si="0"/>
        <v>0</v>
      </c>
      <c r="U99">
        <f t="shared" si="0"/>
        <v>4.9499999999999995E-2</v>
      </c>
      <c r="V99">
        <f t="shared" si="0"/>
        <v>6.8640000000000034E-2</v>
      </c>
      <c r="W99">
        <f t="shared" si="0"/>
        <v>0.18526500000000015</v>
      </c>
      <c r="X99">
        <f t="shared" si="0"/>
        <v>0.59262749999999886</v>
      </c>
      <c r="Y99">
        <f t="shared" si="0"/>
        <v>0</v>
      </c>
      <c r="Z99">
        <f t="shared" si="0"/>
        <v>0.44250499999999965</v>
      </c>
      <c r="AA99">
        <f t="shared" si="0"/>
        <v>0.28879249999999917</v>
      </c>
      <c r="AB99">
        <f t="shared" si="0"/>
        <v>0</v>
      </c>
      <c r="AC99">
        <f t="shared" si="0"/>
        <v>0.13170750000000003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-8.9399999999999966E-3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-9.4755000000000242E-2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6.041940000000003</v>
      </c>
      <c r="AP99">
        <f t="shared" si="0"/>
        <v>0</v>
      </c>
      <c r="AQ99">
        <f t="shared" ref="AQ99:AX99" si="1">SUM(AQ3:AQ98)/4000</f>
        <v>0</v>
      </c>
      <c r="AR99">
        <f t="shared" si="1"/>
        <v>0.3636699999999996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16.55</v>
      </c>
      <c r="H3" s="197">
        <v>0</v>
      </c>
      <c r="I3" s="197">
        <v>0</v>
      </c>
      <c r="J3" s="197">
        <v>19.77</v>
      </c>
      <c r="K3" s="197">
        <v>5.5</v>
      </c>
      <c r="L3" s="197">
        <v>1.45</v>
      </c>
      <c r="M3" s="197">
        <v>0</v>
      </c>
      <c r="N3" s="197">
        <v>1.01</v>
      </c>
      <c r="O3" s="197">
        <v>1.68</v>
      </c>
      <c r="P3" s="197">
        <v>2.2999999999999998</v>
      </c>
      <c r="Q3" s="197">
        <v>0.17</v>
      </c>
      <c r="R3" s="197">
        <v>0.18</v>
      </c>
      <c r="S3" s="197">
        <v>0.22</v>
      </c>
      <c r="T3" s="197">
        <v>0</v>
      </c>
      <c r="U3" s="197">
        <v>9.7100000000000009</v>
      </c>
      <c r="V3" s="197">
        <v>0.12</v>
      </c>
      <c r="W3" s="197">
        <v>0.36</v>
      </c>
      <c r="X3" s="197">
        <v>1.25</v>
      </c>
      <c r="Y3" s="197">
        <v>0</v>
      </c>
      <c r="Z3" s="197">
        <v>2.35</v>
      </c>
      <c r="AA3" s="197">
        <v>0.65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0</v>
      </c>
      <c r="AH3" s="197">
        <v>0</v>
      </c>
      <c r="AI3" s="197">
        <v>8.0399999999999991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8.8000000000000007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16.55</v>
      </c>
      <c r="H4" s="197">
        <v>0</v>
      </c>
      <c r="I4" s="197">
        <v>0</v>
      </c>
      <c r="J4" s="197">
        <v>19.77</v>
      </c>
      <c r="K4" s="197">
        <v>5.5</v>
      </c>
      <c r="L4" s="197">
        <v>1.45</v>
      </c>
      <c r="M4" s="197">
        <v>0</v>
      </c>
      <c r="N4" s="197">
        <v>1.01</v>
      </c>
      <c r="O4" s="197">
        <v>1.68</v>
      </c>
      <c r="P4" s="197">
        <v>2.2999999999999998</v>
      </c>
      <c r="Q4" s="197">
        <v>0.17</v>
      </c>
      <c r="R4" s="197">
        <v>0.18</v>
      </c>
      <c r="S4" s="197">
        <v>0.22</v>
      </c>
      <c r="T4" s="197">
        <v>0</v>
      </c>
      <c r="U4" s="197">
        <v>9.7100000000000009</v>
      </c>
      <c r="V4" s="197">
        <v>0.12</v>
      </c>
      <c r="W4" s="197">
        <v>0.36</v>
      </c>
      <c r="X4" s="197">
        <v>1.25</v>
      </c>
      <c r="Y4" s="197">
        <v>0</v>
      </c>
      <c r="Z4" s="197">
        <v>2.35</v>
      </c>
      <c r="AA4" s="197">
        <v>0.65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0</v>
      </c>
      <c r="AH4" s="197">
        <v>0</v>
      </c>
      <c r="AI4" s="197">
        <v>8.0399999999999991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8.8000000000000007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16.55</v>
      </c>
      <c r="H5" s="197">
        <v>0</v>
      </c>
      <c r="I5" s="197">
        <v>0</v>
      </c>
      <c r="J5" s="197">
        <v>19.77</v>
      </c>
      <c r="K5" s="197">
        <v>5.5</v>
      </c>
      <c r="L5" s="197">
        <v>1.45</v>
      </c>
      <c r="M5" s="197">
        <v>0</v>
      </c>
      <c r="N5" s="197">
        <v>1.01</v>
      </c>
      <c r="O5" s="197">
        <v>1.68</v>
      </c>
      <c r="P5" s="197">
        <v>2.2999999999999998</v>
      </c>
      <c r="Q5" s="197">
        <v>0.17</v>
      </c>
      <c r="R5" s="197">
        <v>0.18</v>
      </c>
      <c r="S5" s="197">
        <v>0.22</v>
      </c>
      <c r="T5" s="197">
        <v>0</v>
      </c>
      <c r="U5" s="197">
        <v>9.7100000000000009</v>
      </c>
      <c r="V5" s="197">
        <v>0.12</v>
      </c>
      <c r="W5" s="197">
        <v>0.36</v>
      </c>
      <c r="X5" s="197">
        <v>1.25</v>
      </c>
      <c r="Y5" s="197">
        <v>0</v>
      </c>
      <c r="Z5" s="197">
        <v>2.35</v>
      </c>
      <c r="AA5" s="197">
        <v>0.65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0</v>
      </c>
      <c r="AH5" s="197">
        <v>0</v>
      </c>
      <c r="AI5" s="197">
        <v>8.0399999999999991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8.8000000000000007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16.55</v>
      </c>
      <c r="H6" s="197">
        <v>0</v>
      </c>
      <c r="I6" s="197">
        <v>0</v>
      </c>
      <c r="J6" s="197">
        <v>19.77</v>
      </c>
      <c r="K6" s="197">
        <v>5.5</v>
      </c>
      <c r="L6" s="197">
        <v>1.45</v>
      </c>
      <c r="M6" s="197">
        <v>0</v>
      </c>
      <c r="N6" s="197">
        <v>1.01</v>
      </c>
      <c r="O6" s="197">
        <v>1.68</v>
      </c>
      <c r="P6" s="197">
        <v>2.2999999999999998</v>
      </c>
      <c r="Q6" s="197">
        <v>0.17</v>
      </c>
      <c r="R6" s="197">
        <v>0.18</v>
      </c>
      <c r="S6" s="197">
        <v>0.22</v>
      </c>
      <c r="T6" s="197">
        <v>0</v>
      </c>
      <c r="U6" s="197">
        <v>9.7100000000000009</v>
      </c>
      <c r="V6" s="197">
        <v>0.12</v>
      </c>
      <c r="W6" s="197">
        <v>0.36</v>
      </c>
      <c r="X6" s="197">
        <v>1.25</v>
      </c>
      <c r="Y6" s="197">
        <v>0</v>
      </c>
      <c r="Z6" s="197">
        <v>2.35</v>
      </c>
      <c r="AA6" s="197">
        <v>0.65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0</v>
      </c>
      <c r="AH6" s="197">
        <v>0</v>
      </c>
      <c r="AI6" s="197">
        <v>8.0399999999999991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8.8000000000000007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16.55</v>
      </c>
      <c r="H7" s="197">
        <v>0</v>
      </c>
      <c r="I7" s="197">
        <v>0</v>
      </c>
      <c r="J7" s="197">
        <v>19.77</v>
      </c>
      <c r="K7" s="197">
        <v>5.5</v>
      </c>
      <c r="L7" s="197">
        <v>1.45</v>
      </c>
      <c r="M7" s="197">
        <v>0</v>
      </c>
      <c r="N7" s="197">
        <v>1.01</v>
      </c>
      <c r="O7" s="197">
        <v>1.68</v>
      </c>
      <c r="P7" s="197">
        <v>2.2999999999999998</v>
      </c>
      <c r="Q7" s="197">
        <v>0.17</v>
      </c>
      <c r="R7" s="197">
        <v>0.18</v>
      </c>
      <c r="S7" s="197">
        <v>0.22</v>
      </c>
      <c r="T7" s="197">
        <v>0</v>
      </c>
      <c r="U7" s="197">
        <v>9.7100000000000009</v>
      </c>
      <c r="V7" s="197">
        <v>0.12</v>
      </c>
      <c r="W7" s="197">
        <v>0.36</v>
      </c>
      <c r="X7" s="197">
        <v>1.25</v>
      </c>
      <c r="Y7" s="197">
        <v>0</v>
      </c>
      <c r="Z7" s="197">
        <v>2.35</v>
      </c>
      <c r="AA7" s="197">
        <v>0.65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0</v>
      </c>
      <c r="AH7" s="197">
        <v>0</v>
      </c>
      <c r="AI7" s="197">
        <v>8.0399999999999991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9.33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16.55</v>
      </c>
      <c r="H8" s="197">
        <v>0</v>
      </c>
      <c r="I8" s="197">
        <v>0</v>
      </c>
      <c r="J8" s="197">
        <v>19.77</v>
      </c>
      <c r="K8" s="197">
        <v>5.5</v>
      </c>
      <c r="L8" s="197">
        <v>1.45</v>
      </c>
      <c r="M8" s="197">
        <v>0</v>
      </c>
      <c r="N8" s="197">
        <v>1.01</v>
      </c>
      <c r="O8" s="197">
        <v>1.68</v>
      </c>
      <c r="P8" s="197">
        <v>2.2999999999999998</v>
      </c>
      <c r="Q8" s="197">
        <v>0.17</v>
      </c>
      <c r="R8" s="197">
        <v>0.18</v>
      </c>
      <c r="S8" s="197">
        <v>0.22</v>
      </c>
      <c r="T8" s="197">
        <v>0</v>
      </c>
      <c r="U8" s="197">
        <v>9.7100000000000009</v>
      </c>
      <c r="V8" s="197">
        <v>0.12</v>
      </c>
      <c r="W8" s="197">
        <v>0.36</v>
      </c>
      <c r="X8" s="197">
        <v>1.25</v>
      </c>
      <c r="Y8" s="197">
        <v>0</v>
      </c>
      <c r="Z8" s="197">
        <v>2.35</v>
      </c>
      <c r="AA8" s="197">
        <v>0.65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0</v>
      </c>
      <c r="AH8" s="197">
        <v>0</v>
      </c>
      <c r="AI8" s="197">
        <v>8.0399999999999991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9.33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16.55</v>
      </c>
      <c r="H9" s="197">
        <v>0</v>
      </c>
      <c r="I9" s="197">
        <v>0</v>
      </c>
      <c r="J9" s="197">
        <v>19.77</v>
      </c>
      <c r="K9" s="197">
        <v>5.5</v>
      </c>
      <c r="L9" s="197">
        <v>1.45</v>
      </c>
      <c r="M9" s="197">
        <v>0</v>
      </c>
      <c r="N9" s="197">
        <v>1.01</v>
      </c>
      <c r="O9" s="197">
        <v>1.68</v>
      </c>
      <c r="P9" s="197">
        <v>2.2999999999999998</v>
      </c>
      <c r="Q9" s="197">
        <v>0.17</v>
      </c>
      <c r="R9" s="197">
        <v>0.18</v>
      </c>
      <c r="S9" s="197">
        <v>0.22</v>
      </c>
      <c r="T9" s="197">
        <v>0</v>
      </c>
      <c r="U9" s="197">
        <v>9.7100000000000009</v>
      </c>
      <c r="V9" s="197">
        <v>0.12</v>
      </c>
      <c r="W9" s="197">
        <v>0.36</v>
      </c>
      <c r="X9" s="197">
        <v>1.25</v>
      </c>
      <c r="Y9" s="197">
        <v>0</v>
      </c>
      <c r="Z9" s="197">
        <v>2.35</v>
      </c>
      <c r="AA9" s="197">
        <v>0.65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0</v>
      </c>
      <c r="AH9" s="197">
        <v>0</v>
      </c>
      <c r="AI9" s="197">
        <v>8.0399999999999991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9.33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16.55</v>
      </c>
      <c r="H10" s="197">
        <v>0</v>
      </c>
      <c r="I10" s="197">
        <v>0</v>
      </c>
      <c r="J10" s="197">
        <v>19.77</v>
      </c>
      <c r="K10" s="197">
        <v>5.5</v>
      </c>
      <c r="L10" s="197">
        <v>1.45</v>
      </c>
      <c r="M10" s="197">
        <v>0</v>
      </c>
      <c r="N10" s="197">
        <v>1.01</v>
      </c>
      <c r="O10" s="197">
        <v>1.68</v>
      </c>
      <c r="P10" s="197">
        <v>2.2999999999999998</v>
      </c>
      <c r="Q10" s="197">
        <v>0.17</v>
      </c>
      <c r="R10" s="197">
        <v>0.18</v>
      </c>
      <c r="S10" s="197">
        <v>0.22</v>
      </c>
      <c r="T10" s="197">
        <v>0</v>
      </c>
      <c r="U10" s="197">
        <v>9.7100000000000009</v>
      </c>
      <c r="V10" s="197">
        <v>0.12</v>
      </c>
      <c r="W10" s="197">
        <v>0.36</v>
      </c>
      <c r="X10" s="197">
        <v>1.25</v>
      </c>
      <c r="Y10" s="197">
        <v>0</v>
      </c>
      <c r="Z10" s="197">
        <v>2.35</v>
      </c>
      <c r="AA10" s="197">
        <v>0.65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0</v>
      </c>
      <c r="AH10" s="197">
        <v>0</v>
      </c>
      <c r="AI10" s="197">
        <v>8.0399999999999991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9.33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16.55</v>
      </c>
      <c r="H11" s="197">
        <v>0</v>
      </c>
      <c r="I11" s="197">
        <v>0</v>
      </c>
      <c r="J11" s="197">
        <v>19.77</v>
      </c>
      <c r="K11" s="197">
        <v>5.49</v>
      </c>
      <c r="L11" s="197">
        <v>1.45</v>
      </c>
      <c r="M11" s="197">
        <v>0</v>
      </c>
      <c r="N11" s="197">
        <v>1.01</v>
      </c>
      <c r="O11" s="197">
        <v>1.68</v>
      </c>
      <c r="P11" s="197">
        <v>2.2999999999999998</v>
      </c>
      <c r="Q11" s="197">
        <v>3.15</v>
      </c>
      <c r="R11" s="197">
        <v>0.18</v>
      </c>
      <c r="S11" s="197">
        <v>3.8</v>
      </c>
      <c r="T11" s="197">
        <v>0</v>
      </c>
      <c r="U11" s="197">
        <v>9.7100000000000009</v>
      </c>
      <c r="V11" s="197">
        <v>0.12</v>
      </c>
      <c r="W11" s="197">
        <v>0.36</v>
      </c>
      <c r="X11" s="197">
        <v>1.25</v>
      </c>
      <c r="Y11" s="197">
        <v>0</v>
      </c>
      <c r="Z11" s="197">
        <v>2.35</v>
      </c>
      <c r="AA11" s="197">
        <v>0.65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0</v>
      </c>
      <c r="AH11" s="197">
        <v>0</v>
      </c>
      <c r="AI11" s="197">
        <v>8.0399999999999991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9.33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16.55</v>
      </c>
      <c r="H12" s="197">
        <v>0</v>
      </c>
      <c r="I12" s="197">
        <v>0</v>
      </c>
      <c r="J12" s="197">
        <v>19.77</v>
      </c>
      <c r="K12" s="197">
        <v>5.5</v>
      </c>
      <c r="L12" s="197">
        <v>1.45</v>
      </c>
      <c r="M12" s="197">
        <v>0</v>
      </c>
      <c r="N12" s="197">
        <v>1.01</v>
      </c>
      <c r="O12" s="197">
        <v>1.68</v>
      </c>
      <c r="P12" s="197">
        <v>2.2999999999999998</v>
      </c>
      <c r="Q12" s="197">
        <v>3.15</v>
      </c>
      <c r="R12" s="197">
        <v>0.18</v>
      </c>
      <c r="S12" s="197">
        <v>3.8</v>
      </c>
      <c r="T12" s="197">
        <v>0</v>
      </c>
      <c r="U12" s="197">
        <v>9.7100000000000009</v>
      </c>
      <c r="V12" s="197">
        <v>0.12</v>
      </c>
      <c r="W12" s="197">
        <v>0.36</v>
      </c>
      <c r="X12" s="197">
        <v>1.25</v>
      </c>
      <c r="Y12" s="197">
        <v>0</v>
      </c>
      <c r="Z12" s="197">
        <v>2.35</v>
      </c>
      <c r="AA12" s="197">
        <v>0.65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0</v>
      </c>
      <c r="AH12" s="197">
        <v>0</v>
      </c>
      <c r="AI12" s="197">
        <v>8.0399999999999991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9.33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16.55</v>
      </c>
      <c r="H13" s="197">
        <v>0</v>
      </c>
      <c r="I13" s="197">
        <v>0</v>
      </c>
      <c r="J13" s="197">
        <v>19.77</v>
      </c>
      <c r="K13" s="197">
        <v>5.49</v>
      </c>
      <c r="L13" s="197">
        <v>1.45</v>
      </c>
      <c r="M13" s="197">
        <v>0</v>
      </c>
      <c r="N13" s="197">
        <v>1.01</v>
      </c>
      <c r="O13" s="197">
        <v>1.68</v>
      </c>
      <c r="P13" s="197">
        <v>2.2999999999999998</v>
      </c>
      <c r="Q13" s="197">
        <v>3.15</v>
      </c>
      <c r="R13" s="197">
        <v>0.18</v>
      </c>
      <c r="S13" s="197">
        <v>3.8</v>
      </c>
      <c r="T13" s="197">
        <v>0</v>
      </c>
      <c r="U13" s="197">
        <v>9.7100000000000009</v>
      </c>
      <c r="V13" s="197">
        <v>0.12</v>
      </c>
      <c r="W13" s="197">
        <v>0.36</v>
      </c>
      <c r="X13" s="197">
        <v>1.25</v>
      </c>
      <c r="Y13" s="197">
        <v>0</v>
      </c>
      <c r="Z13" s="197">
        <v>2.35</v>
      </c>
      <c r="AA13" s="197">
        <v>0.65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0</v>
      </c>
      <c r="AH13" s="197">
        <v>0</v>
      </c>
      <c r="AI13" s="197">
        <v>8.0399999999999991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9.33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16.55</v>
      </c>
      <c r="H14" s="197">
        <v>0</v>
      </c>
      <c r="I14" s="197">
        <v>0</v>
      </c>
      <c r="J14" s="197">
        <v>19.77</v>
      </c>
      <c r="K14" s="197">
        <v>5.49</v>
      </c>
      <c r="L14" s="197">
        <v>1.45</v>
      </c>
      <c r="M14" s="197">
        <v>0</v>
      </c>
      <c r="N14" s="197">
        <v>1.01</v>
      </c>
      <c r="O14" s="197">
        <v>1.68</v>
      </c>
      <c r="P14" s="197">
        <v>2.2999999999999998</v>
      </c>
      <c r="Q14" s="197">
        <v>3.15</v>
      </c>
      <c r="R14" s="197">
        <v>0.18</v>
      </c>
      <c r="S14" s="197">
        <v>3.8</v>
      </c>
      <c r="T14" s="197">
        <v>0</v>
      </c>
      <c r="U14" s="197">
        <v>9.7100000000000009</v>
      </c>
      <c r="V14" s="197">
        <v>0.12</v>
      </c>
      <c r="W14" s="197">
        <v>0.36</v>
      </c>
      <c r="X14" s="197">
        <v>1.25</v>
      </c>
      <c r="Y14" s="197">
        <v>0</v>
      </c>
      <c r="Z14" s="197">
        <v>2.35</v>
      </c>
      <c r="AA14" s="197">
        <v>0.65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0</v>
      </c>
      <c r="AH14" s="197">
        <v>0</v>
      </c>
      <c r="AI14" s="197">
        <v>8.0399999999999991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9.33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16.55</v>
      </c>
      <c r="H15" s="197">
        <v>0</v>
      </c>
      <c r="I15" s="197">
        <v>0</v>
      </c>
      <c r="J15" s="197">
        <v>19.77</v>
      </c>
      <c r="K15" s="197">
        <v>5.5</v>
      </c>
      <c r="L15" s="197">
        <v>14.49</v>
      </c>
      <c r="M15" s="197">
        <v>0</v>
      </c>
      <c r="N15" s="197">
        <v>1.01</v>
      </c>
      <c r="O15" s="197">
        <v>1.68</v>
      </c>
      <c r="P15" s="197">
        <v>2.2999999999999998</v>
      </c>
      <c r="Q15" s="197">
        <v>3.15</v>
      </c>
      <c r="R15" s="197">
        <v>0.18</v>
      </c>
      <c r="S15" s="197">
        <v>3.8</v>
      </c>
      <c r="T15" s="197">
        <v>0</v>
      </c>
      <c r="U15" s="197">
        <v>9.7100000000000009</v>
      </c>
      <c r="V15" s="197">
        <v>0.12</v>
      </c>
      <c r="W15" s="197">
        <v>0.36</v>
      </c>
      <c r="X15" s="197">
        <v>1.25</v>
      </c>
      <c r="Y15" s="197">
        <v>0</v>
      </c>
      <c r="Z15" s="197">
        <v>2.35</v>
      </c>
      <c r="AA15" s="197">
        <v>0.65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0</v>
      </c>
      <c r="AH15" s="197">
        <v>0</v>
      </c>
      <c r="AI15" s="197">
        <v>8.0399999999999991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9.33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16.55</v>
      </c>
      <c r="H16" s="197">
        <v>0</v>
      </c>
      <c r="I16" s="197">
        <v>0</v>
      </c>
      <c r="J16" s="197">
        <v>19.77</v>
      </c>
      <c r="K16" s="197">
        <v>5.5</v>
      </c>
      <c r="L16" s="197">
        <v>14.49</v>
      </c>
      <c r="M16" s="197">
        <v>0</v>
      </c>
      <c r="N16" s="197">
        <v>1.01</v>
      </c>
      <c r="O16" s="197">
        <v>1.68</v>
      </c>
      <c r="P16" s="197">
        <v>2.2999999999999998</v>
      </c>
      <c r="Q16" s="197">
        <v>3.15</v>
      </c>
      <c r="R16" s="197">
        <v>0.18</v>
      </c>
      <c r="S16" s="197">
        <v>3.8</v>
      </c>
      <c r="T16" s="197">
        <v>0</v>
      </c>
      <c r="U16" s="197">
        <v>9.7100000000000009</v>
      </c>
      <c r="V16" s="197">
        <v>0.12</v>
      </c>
      <c r="W16" s="197">
        <v>0.36</v>
      </c>
      <c r="X16" s="197">
        <v>1.25</v>
      </c>
      <c r="Y16" s="197">
        <v>0</v>
      </c>
      <c r="Z16" s="197">
        <v>2.35</v>
      </c>
      <c r="AA16" s="197">
        <v>0.65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0</v>
      </c>
      <c r="AH16" s="197">
        <v>0</v>
      </c>
      <c r="AI16" s="197">
        <v>8.0399999999999991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9.33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16.55</v>
      </c>
      <c r="H17" s="197">
        <v>0</v>
      </c>
      <c r="I17" s="197">
        <v>0</v>
      </c>
      <c r="J17" s="197">
        <v>19.77</v>
      </c>
      <c r="K17" s="197">
        <v>5.5</v>
      </c>
      <c r="L17" s="197">
        <v>14.49</v>
      </c>
      <c r="M17" s="197">
        <v>0</v>
      </c>
      <c r="N17" s="197">
        <v>1.01</v>
      </c>
      <c r="O17" s="197">
        <v>1.68</v>
      </c>
      <c r="P17" s="197">
        <v>2.2999999999999998</v>
      </c>
      <c r="Q17" s="197">
        <v>3.08</v>
      </c>
      <c r="R17" s="197">
        <v>0.18</v>
      </c>
      <c r="S17" s="197">
        <v>3.8</v>
      </c>
      <c r="T17" s="197">
        <v>0</v>
      </c>
      <c r="U17" s="197">
        <v>9.7100000000000009</v>
      </c>
      <c r="V17" s="197">
        <v>0.12</v>
      </c>
      <c r="W17" s="197">
        <v>0.36</v>
      </c>
      <c r="X17" s="197">
        <v>1.25</v>
      </c>
      <c r="Y17" s="197">
        <v>0</v>
      </c>
      <c r="Z17" s="197">
        <v>2.35</v>
      </c>
      <c r="AA17" s="197">
        <v>0.65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0</v>
      </c>
      <c r="AH17" s="197">
        <v>0</v>
      </c>
      <c r="AI17" s="197">
        <v>8.0399999999999991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9.33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16.55</v>
      </c>
      <c r="H18" s="197">
        <v>0</v>
      </c>
      <c r="I18" s="197">
        <v>0</v>
      </c>
      <c r="J18" s="197">
        <v>19.77</v>
      </c>
      <c r="K18" s="197">
        <v>5.5</v>
      </c>
      <c r="L18" s="197">
        <v>14.49</v>
      </c>
      <c r="M18" s="197">
        <v>0</v>
      </c>
      <c r="N18" s="197">
        <v>1.01</v>
      </c>
      <c r="O18" s="197">
        <v>1.68</v>
      </c>
      <c r="P18" s="197">
        <v>2.2999999999999998</v>
      </c>
      <c r="Q18" s="197">
        <v>3.08</v>
      </c>
      <c r="R18" s="197">
        <v>0.18</v>
      </c>
      <c r="S18" s="197">
        <v>3.8</v>
      </c>
      <c r="T18" s="197">
        <v>0</v>
      </c>
      <c r="U18" s="197">
        <v>9.7100000000000009</v>
      </c>
      <c r="V18" s="197">
        <v>0.12</v>
      </c>
      <c r="W18" s="197">
        <v>0.36</v>
      </c>
      <c r="X18" s="197">
        <v>1.25</v>
      </c>
      <c r="Y18" s="197">
        <v>0</v>
      </c>
      <c r="Z18" s="197">
        <v>2.35</v>
      </c>
      <c r="AA18" s="197">
        <v>0.65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0</v>
      </c>
      <c r="AH18" s="197">
        <v>0</v>
      </c>
      <c r="AI18" s="197">
        <v>8.0399999999999991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9.33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16.55</v>
      </c>
      <c r="H19" s="197">
        <v>0</v>
      </c>
      <c r="I19" s="197">
        <v>0</v>
      </c>
      <c r="J19" s="197">
        <v>19.77</v>
      </c>
      <c r="K19" s="197">
        <v>5.5</v>
      </c>
      <c r="L19" s="197">
        <v>14.49</v>
      </c>
      <c r="M19" s="197">
        <v>0</v>
      </c>
      <c r="N19" s="197">
        <v>1.01</v>
      </c>
      <c r="O19" s="197">
        <v>1.68</v>
      </c>
      <c r="P19" s="197">
        <v>2.2999999999999998</v>
      </c>
      <c r="Q19" s="197">
        <v>3.08</v>
      </c>
      <c r="R19" s="197">
        <v>0.18</v>
      </c>
      <c r="S19" s="197">
        <v>3.8</v>
      </c>
      <c r="T19" s="197">
        <v>0</v>
      </c>
      <c r="U19" s="197">
        <v>9.7100000000000009</v>
      </c>
      <c r="V19" s="197">
        <v>0.12</v>
      </c>
      <c r="W19" s="197">
        <v>0.36</v>
      </c>
      <c r="X19" s="197">
        <v>1.25</v>
      </c>
      <c r="Y19" s="197">
        <v>0</v>
      </c>
      <c r="Z19" s="197">
        <v>2.35</v>
      </c>
      <c r="AA19" s="197">
        <v>0.65</v>
      </c>
      <c r="AB19" s="197">
        <v>0</v>
      </c>
      <c r="AC19" s="197">
        <v>1.55</v>
      </c>
      <c r="AD19" s="197">
        <v>6.82</v>
      </c>
      <c r="AE19" s="197">
        <v>0</v>
      </c>
      <c r="AF19" s="197">
        <v>0</v>
      </c>
      <c r="AG19" s="197">
        <v>0</v>
      </c>
      <c r="AH19" s="197">
        <v>0</v>
      </c>
      <c r="AI19" s="197">
        <v>8.0399999999999991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9.33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16.55</v>
      </c>
      <c r="H20" s="197">
        <v>0</v>
      </c>
      <c r="I20" s="197">
        <v>0</v>
      </c>
      <c r="J20" s="197">
        <v>19.77</v>
      </c>
      <c r="K20" s="197">
        <v>5.5</v>
      </c>
      <c r="L20" s="197">
        <v>14.49</v>
      </c>
      <c r="M20" s="197">
        <v>0</v>
      </c>
      <c r="N20" s="197">
        <v>1.01</v>
      </c>
      <c r="O20" s="197">
        <v>1.68</v>
      </c>
      <c r="P20" s="197">
        <v>2.2999999999999998</v>
      </c>
      <c r="Q20" s="197">
        <v>3.08</v>
      </c>
      <c r="R20" s="197">
        <v>0.18</v>
      </c>
      <c r="S20" s="197">
        <v>3.8</v>
      </c>
      <c r="T20" s="197">
        <v>0</v>
      </c>
      <c r="U20" s="197">
        <v>9.7100000000000009</v>
      </c>
      <c r="V20" s="197">
        <v>0.12</v>
      </c>
      <c r="W20" s="197">
        <v>0.36</v>
      </c>
      <c r="X20" s="197">
        <v>1.25</v>
      </c>
      <c r="Y20" s="197">
        <v>0</v>
      </c>
      <c r="Z20" s="197">
        <v>2.35</v>
      </c>
      <c r="AA20" s="197">
        <v>0.65</v>
      </c>
      <c r="AB20" s="197">
        <v>0</v>
      </c>
      <c r="AC20" s="197">
        <v>1.55</v>
      </c>
      <c r="AD20" s="197">
        <v>6.82</v>
      </c>
      <c r="AE20" s="197">
        <v>0</v>
      </c>
      <c r="AF20" s="197">
        <v>0</v>
      </c>
      <c r="AG20" s="197">
        <v>0</v>
      </c>
      <c r="AH20" s="197">
        <v>0</v>
      </c>
      <c r="AI20" s="197">
        <v>8.0399999999999991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9.33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19.77</v>
      </c>
      <c r="K21" s="197">
        <v>5.5</v>
      </c>
      <c r="L21" s="197">
        <v>14.49</v>
      </c>
      <c r="M21" s="197">
        <v>0</v>
      </c>
      <c r="N21" s="197">
        <v>1.01</v>
      </c>
      <c r="O21" s="197">
        <v>1.68</v>
      </c>
      <c r="P21" s="197">
        <v>2.2999999999999998</v>
      </c>
      <c r="Q21" s="197">
        <v>3.15</v>
      </c>
      <c r="R21" s="197">
        <v>0.18</v>
      </c>
      <c r="S21" s="197">
        <v>3.8</v>
      </c>
      <c r="T21" s="197">
        <v>0</v>
      </c>
      <c r="U21" s="197">
        <v>9.7100000000000009</v>
      </c>
      <c r="V21" s="197">
        <v>0.12</v>
      </c>
      <c r="W21" s="197">
        <v>0.36</v>
      </c>
      <c r="X21" s="197">
        <v>1.25</v>
      </c>
      <c r="Y21" s="197">
        <v>0</v>
      </c>
      <c r="Z21" s="197">
        <v>2.35</v>
      </c>
      <c r="AA21" s="197">
        <v>0.65</v>
      </c>
      <c r="AB21" s="197">
        <v>0</v>
      </c>
      <c r="AC21" s="197">
        <v>1.55</v>
      </c>
      <c r="AD21" s="197">
        <v>6.82</v>
      </c>
      <c r="AE21" s="197">
        <v>0</v>
      </c>
      <c r="AF21" s="197">
        <v>0</v>
      </c>
      <c r="AG21" s="197">
        <v>0</v>
      </c>
      <c r="AH21" s="197">
        <v>0</v>
      </c>
      <c r="AI21" s="197">
        <v>8.0399999999999991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9.33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19.77</v>
      </c>
      <c r="K22" s="197">
        <v>5.5</v>
      </c>
      <c r="L22" s="197">
        <v>14.49</v>
      </c>
      <c r="M22" s="197">
        <v>0</v>
      </c>
      <c r="N22" s="197">
        <v>1.01</v>
      </c>
      <c r="O22" s="197">
        <v>1.68</v>
      </c>
      <c r="P22" s="197">
        <v>2.2999999999999998</v>
      </c>
      <c r="Q22" s="197">
        <v>3.15</v>
      </c>
      <c r="R22" s="197">
        <v>0.18</v>
      </c>
      <c r="S22" s="197">
        <v>3.8</v>
      </c>
      <c r="T22" s="197">
        <v>0</v>
      </c>
      <c r="U22" s="197">
        <v>9.7100000000000009</v>
      </c>
      <c r="V22" s="197">
        <v>0.12</v>
      </c>
      <c r="W22" s="197">
        <v>0.36</v>
      </c>
      <c r="X22" s="197">
        <v>1.25</v>
      </c>
      <c r="Y22" s="197">
        <v>0</v>
      </c>
      <c r="Z22" s="197">
        <v>2.35</v>
      </c>
      <c r="AA22" s="197">
        <v>0.65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0</v>
      </c>
      <c r="AH22" s="197">
        <v>0</v>
      </c>
      <c r="AI22" s="197">
        <v>8.0399999999999991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9.33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16.27</v>
      </c>
      <c r="H23" s="197">
        <v>0</v>
      </c>
      <c r="I23" s="197">
        <v>0</v>
      </c>
      <c r="J23" s="197">
        <v>19.77</v>
      </c>
      <c r="K23" s="197">
        <v>5.5</v>
      </c>
      <c r="L23" s="197">
        <v>1.45</v>
      </c>
      <c r="M23" s="197">
        <v>0</v>
      </c>
      <c r="N23" s="197">
        <v>1.01</v>
      </c>
      <c r="O23" s="197">
        <v>1.68</v>
      </c>
      <c r="P23" s="197">
        <v>2.2999999999999998</v>
      </c>
      <c r="Q23" s="197">
        <v>0.17</v>
      </c>
      <c r="R23" s="197">
        <v>0.18</v>
      </c>
      <c r="S23" s="197">
        <v>0.23</v>
      </c>
      <c r="T23" s="197">
        <v>0</v>
      </c>
      <c r="U23" s="197">
        <v>9.7100000000000009</v>
      </c>
      <c r="V23" s="197">
        <v>0.12</v>
      </c>
      <c r="W23" s="197">
        <v>0.36</v>
      </c>
      <c r="X23" s="197">
        <v>1.25</v>
      </c>
      <c r="Y23" s="197">
        <v>0</v>
      </c>
      <c r="Z23" s="197">
        <v>2.35</v>
      </c>
      <c r="AA23" s="197">
        <v>0.65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0</v>
      </c>
      <c r="AH23" s="197">
        <v>0</v>
      </c>
      <c r="AI23" s="197">
        <v>8.0399999999999991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9.33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16.27</v>
      </c>
      <c r="H24" s="197">
        <v>0</v>
      </c>
      <c r="I24" s="197">
        <v>0</v>
      </c>
      <c r="J24" s="197">
        <v>19.77</v>
      </c>
      <c r="K24" s="197">
        <v>5.5</v>
      </c>
      <c r="L24" s="197">
        <v>1.45</v>
      </c>
      <c r="M24" s="197">
        <v>0</v>
      </c>
      <c r="N24" s="197">
        <v>1.01</v>
      </c>
      <c r="O24" s="197">
        <v>1.68</v>
      </c>
      <c r="P24" s="197">
        <v>2.2999999999999998</v>
      </c>
      <c r="Q24" s="197">
        <v>0.17</v>
      </c>
      <c r="R24" s="197">
        <v>0.18</v>
      </c>
      <c r="S24" s="197">
        <v>0.22</v>
      </c>
      <c r="T24" s="197">
        <v>0</v>
      </c>
      <c r="U24" s="197">
        <v>9.7100000000000009</v>
      </c>
      <c r="V24" s="197">
        <v>0.12</v>
      </c>
      <c r="W24" s="197">
        <v>0.36</v>
      </c>
      <c r="X24" s="197">
        <v>1.25</v>
      </c>
      <c r="Y24" s="197">
        <v>0</v>
      </c>
      <c r="Z24" s="197">
        <v>2.35</v>
      </c>
      <c r="AA24" s="197">
        <v>0.65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0</v>
      </c>
      <c r="AH24" s="197">
        <v>0</v>
      </c>
      <c r="AI24" s="197">
        <v>8.0399999999999991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9.33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16.27</v>
      </c>
      <c r="H25" s="197">
        <v>0</v>
      </c>
      <c r="I25" s="197">
        <v>0</v>
      </c>
      <c r="J25" s="197">
        <v>19.77</v>
      </c>
      <c r="K25" s="197">
        <v>39.36</v>
      </c>
      <c r="L25" s="197">
        <v>14.49</v>
      </c>
      <c r="M25" s="197">
        <v>0</v>
      </c>
      <c r="N25" s="197">
        <v>1.01</v>
      </c>
      <c r="O25" s="197">
        <v>1.68</v>
      </c>
      <c r="P25" s="197">
        <v>2.2999999999999998</v>
      </c>
      <c r="Q25" s="197">
        <v>3.15</v>
      </c>
      <c r="R25" s="197">
        <v>0.18</v>
      </c>
      <c r="S25" s="197">
        <v>3.8</v>
      </c>
      <c r="T25" s="197">
        <v>0</v>
      </c>
      <c r="U25" s="197">
        <v>9.7100000000000009</v>
      </c>
      <c r="V25" s="197">
        <v>0.12</v>
      </c>
      <c r="W25" s="197">
        <v>0.36</v>
      </c>
      <c r="X25" s="197">
        <v>1.25</v>
      </c>
      <c r="Y25" s="197">
        <v>0</v>
      </c>
      <c r="Z25" s="197">
        <v>2.35</v>
      </c>
      <c r="AA25" s="197">
        <v>0.65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0</v>
      </c>
      <c r="AH25" s="197">
        <v>0</v>
      </c>
      <c r="AI25" s="197">
        <v>8.0399999999999991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9.33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16.27</v>
      </c>
      <c r="H26" s="197">
        <v>0</v>
      </c>
      <c r="I26" s="197">
        <v>0</v>
      </c>
      <c r="J26" s="197">
        <v>19.77</v>
      </c>
      <c r="K26" s="197">
        <v>39.36</v>
      </c>
      <c r="L26" s="197">
        <v>14.49</v>
      </c>
      <c r="M26" s="197">
        <v>0</v>
      </c>
      <c r="N26" s="197">
        <v>1.01</v>
      </c>
      <c r="O26" s="197">
        <v>1.68</v>
      </c>
      <c r="P26" s="197">
        <v>2.2999999999999998</v>
      </c>
      <c r="Q26" s="197">
        <v>3.15</v>
      </c>
      <c r="R26" s="197">
        <v>0.18</v>
      </c>
      <c r="S26" s="197">
        <v>3.8</v>
      </c>
      <c r="T26" s="197">
        <v>0</v>
      </c>
      <c r="U26" s="197">
        <v>9.7100000000000009</v>
      </c>
      <c r="V26" s="197">
        <v>0.12</v>
      </c>
      <c r="W26" s="197">
        <v>0.36</v>
      </c>
      <c r="X26" s="197">
        <v>1.25</v>
      </c>
      <c r="Y26" s="197">
        <v>0</v>
      </c>
      <c r="Z26" s="197">
        <v>2.35</v>
      </c>
      <c r="AA26" s="197">
        <v>0.65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0</v>
      </c>
      <c r="AH26" s="197">
        <v>0</v>
      </c>
      <c r="AI26" s="197">
        <v>8.0399999999999991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9.33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16.27</v>
      </c>
      <c r="H27" s="197">
        <v>0</v>
      </c>
      <c r="I27" s="197">
        <v>0</v>
      </c>
      <c r="J27" s="197">
        <v>19.77</v>
      </c>
      <c r="K27" s="197">
        <v>49.03</v>
      </c>
      <c r="L27" s="197">
        <v>14.49</v>
      </c>
      <c r="M27" s="197">
        <v>0</v>
      </c>
      <c r="N27" s="197">
        <v>1.01</v>
      </c>
      <c r="O27" s="197">
        <v>1.68</v>
      </c>
      <c r="P27" s="197">
        <v>2.2999999999999998</v>
      </c>
      <c r="Q27" s="197">
        <v>3.08</v>
      </c>
      <c r="R27" s="197">
        <v>0.18</v>
      </c>
      <c r="S27" s="197">
        <v>3.8</v>
      </c>
      <c r="T27" s="197">
        <v>0</v>
      </c>
      <c r="U27" s="197">
        <v>9.7100000000000009</v>
      </c>
      <c r="V27" s="197">
        <v>0.12</v>
      </c>
      <c r="W27" s="197">
        <v>0.36</v>
      </c>
      <c r="X27" s="197">
        <v>1.25</v>
      </c>
      <c r="Y27" s="197">
        <v>0</v>
      </c>
      <c r="Z27" s="197">
        <v>2.35</v>
      </c>
      <c r="AA27" s="197">
        <v>0.65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0</v>
      </c>
      <c r="AH27" s="197">
        <v>0</v>
      </c>
      <c r="AI27" s="197">
        <v>8.0399999999999991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9.07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16.27</v>
      </c>
      <c r="H28" s="197">
        <v>0</v>
      </c>
      <c r="I28" s="197">
        <v>0</v>
      </c>
      <c r="J28" s="197">
        <v>19.77</v>
      </c>
      <c r="K28" s="197">
        <v>49.03</v>
      </c>
      <c r="L28" s="197">
        <v>14.49</v>
      </c>
      <c r="M28" s="197">
        <v>0</v>
      </c>
      <c r="N28" s="197">
        <v>1.01</v>
      </c>
      <c r="O28" s="197">
        <v>1.68</v>
      </c>
      <c r="P28" s="197">
        <v>2.2999999999999998</v>
      </c>
      <c r="Q28" s="197">
        <v>3.08</v>
      </c>
      <c r="R28" s="197">
        <v>0.18</v>
      </c>
      <c r="S28" s="197">
        <v>3.8</v>
      </c>
      <c r="T28" s="197">
        <v>0</v>
      </c>
      <c r="U28" s="197">
        <v>9.7100000000000009</v>
      </c>
      <c r="V28" s="197">
        <v>0.12</v>
      </c>
      <c r="W28" s="197">
        <v>0.36</v>
      </c>
      <c r="X28" s="197">
        <v>1.25</v>
      </c>
      <c r="Y28" s="197">
        <v>0</v>
      </c>
      <c r="Z28" s="197">
        <v>2.35</v>
      </c>
      <c r="AA28" s="197">
        <v>0.65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0</v>
      </c>
      <c r="AH28" s="197">
        <v>0</v>
      </c>
      <c r="AI28" s="197">
        <v>8.0399999999999991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9.07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16.27</v>
      </c>
      <c r="H29" s="197">
        <v>0</v>
      </c>
      <c r="I29" s="197">
        <v>0</v>
      </c>
      <c r="J29" s="197">
        <v>19.77</v>
      </c>
      <c r="K29" s="197">
        <v>12.29</v>
      </c>
      <c r="L29" s="197">
        <v>1.45</v>
      </c>
      <c r="M29" s="197">
        <v>0</v>
      </c>
      <c r="N29" s="197">
        <v>1.01</v>
      </c>
      <c r="O29" s="197">
        <v>1.68</v>
      </c>
      <c r="P29" s="197">
        <v>2.2999999999999998</v>
      </c>
      <c r="Q29" s="197">
        <v>0.17</v>
      </c>
      <c r="R29" s="197">
        <v>0.18</v>
      </c>
      <c r="S29" s="197">
        <v>0.22</v>
      </c>
      <c r="T29" s="197">
        <v>0</v>
      </c>
      <c r="U29" s="197">
        <v>9.7100000000000009</v>
      </c>
      <c r="V29" s="197">
        <v>0.12</v>
      </c>
      <c r="W29" s="197">
        <v>0.36</v>
      </c>
      <c r="X29" s="197">
        <v>1.25</v>
      </c>
      <c r="Y29" s="197">
        <v>0</v>
      </c>
      <c r="Z29" s="197">
        <v>2.35</v>
      </c>
      <c r="AA29" s="197">
        <v>0.65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0</v>
      </c>
      <c r="AH29" s="197">
        <v>0</v>
      </c>
      <c r="AI29" s="197">
        <v>8.0399999999999991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9.07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16.27</v>
      </c>
      <c r="H30" s="197">
        <v>0</v>
      </c>
      <c r="I30" s="197">
        <v>0</v>
      </c>
      <c r="J30" s="197">
        <v>19.77</v>
      </c>
      <c r="K30" s="197">
        <v>5.5</v>
      </c>
      <c r="L30" s="197">
        <v>1.45</v>
      </c>
      <c r="M30" s="197">
        <v>0</v>
      </c>
      <c r="N30" s="197">
        <v>1.01</v>
      </c>
      <c r="O30" s="197">
        <v>1.68</v>
      </c>
      <c r="P30" s="197">
        <v>2.2999999999999998</v>
      </c>
      <c r="Q30" s="197">
        <v>0.17</v>
      </c>
      <c r="R30" s="197">
        <v>0.18</v>
      </c>
      <c r="S30" s="197">
        <v>0.22</v>
      </c>
      <c r="T30" s="197">
        <v>0</v>
      </c>
      <c r="U30" s="197">
        <v>9.7100000000000009</v>
      </c>
      <c r="V30" s="197">
        <v>0.12</v>
      </c>
      <c r="W30" s="197">
        <v>0.36</v>
      </c>
      <c r="X30" s="197">
        <v>1.25</v>
      </c>
      <c r="Y30" s="197">
        <v>0</v>
      </c>
      <c r="Z30" s="197">
        <v>2.35</v>
      </c>
      <c r="AA30" s="197">
        <v>0.65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0</v>
      </c>
      <c r="AH30" s="197">
        <v>0</v>
      </c>
      <c r="AI30" s="197">
        <v>8.0399999999999991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9.07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16.27</v>
      </c>
      <c r="H31" s="197">
        <v>0</v>
      </c>
      <c r="I31" s="197">
        <v>0</v>
      </c>
      <c r="J31" s="197">
        <v>19.77</v>
      </c>
      <c r="K31" s="197">
        <v>5.5</v>
      </c>
      <c r="L31" s="197">
        <v>1.45</v>
      </c>
      <c r="M31" s="197">
        <v>0</v>
      </c>
      <c r="N31" s="197">
        <v>1.01</v>
      </c>
      <c r="O31" s="197">
        <v>1.68</v>
      </c>
      <c r="P31" s="197">
        <v>2.2999999999999998</v>
      </c>
      <c r="Q31" s="197">
        <v>0.17</v>
      </c>
      <c r="R31" s="197">
        <v>0.18</v>
      </c>
      <c r="S31" s="197">
        <v>0.22</v>
      </c>
      <c r="T31" s="197">
        <v>0</v>
      </c>
      <c r="U31" s="197">
        <v>9.7100000000000009</v>
      </c>
      <c r="V31" s="197">
        <v>0.12</v>
      </c>
      <c r="W31" s="197">
        <v>0.36</v>
      </c>
      <c r="X31" s="197">
        <v>1.25</v>
      </c>
      <c r="Y31" s="197">
        <v>0</v>
      </c>
      <c r="Z31" s="197">
        <v>2.35</v>
      </c>
      <c r="AA31" s="197">
        <v>0.65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0</v>
      </c>
      <c r="AH31" s="197">
        <v>0</v>
      </c>
      <c r="AI31" s="197">
        <v>8.0399999999999991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9.07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16.27</v>
      </c>
      <c r="H32" s="197">
        <v>0</v>
      </c>
      <c r="I32" s="197">
        <v>0</v>
      </c>
      <c r="J32" s="197">
        <v>19.77</v>
      </c>
      <c r="K32" s="197">
        <v>5.5</v>
      </c>
      <c r="L32" s="197">
        <v>1.45</v>
      </c>
      <c r="M32" s="197">
        <v>0</v>
      </c>
      <c r="N32" s="197">
        <v>1.01</v>
      </c>
      <c r="O32" s="197">
        <v>1.68</v>
      </c>
      <c r="P32" s="197">
        <v>2.2999999999999998</v>
      </c>
      <c r="Q32" s="197">
        <v>0.17</v>
      </c>
      <c r="R32" s="197">
        <v>0.18</v>
      </c>
      <c r="S32" s="197">
        <v>0.22</v>
      </c>
      <c r="T32" s="197">
        <v>0</v>
      </c>
      <c r="U32" s="197">
        <v>9.7100000000000009</v>
      </c>
      <c r="V32" s="197">
        <v>0.12</v>
      </c>
      <c r="W32" s="197">
        <v>0.36</v>
      </c>
      <c r="X32" s="197">
        <v>1.25</v>
      </c>
      <c r="Y32" s="197">
        <v>0</v>
      </c>
      <c r="Z32" s="197">
        <v>2.35</v>
      </c>
      <c r="AA32" s="197">
        <v>0.65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0</v>
      </c>
      <c r="AH32" s="197">
        <v>0</v>
      </c>
      <c r="AI32" s="197">
        <v>8.0399999999999991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9.07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16.27</v>
      </c>
      <c r="H33" s="197">
        <v>0</v>
      </c>
      <c r="I33" s="197">
        <v>0</v>
      </c>
      <c r="J33" s="197">
        <v>19.77</v>
      </c>
      <c r="K33" s="197">
        <v>5.5</v>
      </c>
      <c r="L33" s="197">
        <v>1.45</v>
      </c>
      <c r="M33" s="197">
        <v>0</v>
      </c>
      <c r="N33" s="197">
        <v>1.01</v>
      </c>
      <c r="O33" s="197">
        <v>1.68</v>
      </c>
      <c r="P33" s="197">
        <v>2.2999999999999998</v>
      </c>
      <c r="Q33" s="197">
        <v>0.17</v>
      </c>
      <c r="R33" s="197">
        <v>0.18</v>
      </c>
      <c r="S33" s="197">
        <v>0.22</v>
      </c>
      <c r="T33" s="197">
        <v>0</v>
      </c>
      <c r="U33" s="197">
        <v>9.7100000000000009</v>
      </c>
      <c r="V33" s="197">
        <v>0.12</v>
      </c>
      <c r="W33" s="197">
        <v>0.36</v>
      </c>
      <c r="X33" s="197">
        <v>1.25</v>
      </c>
      <c r="Y33" s="197">
        <v>0</v>
      </c>
      <c r="Z33" s="197">
        <v>2.35</v>
      </c>
      <c r="AA33" s="197">
        <v>0.65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0</v>
      </c>
      <c r="AH33" s="197">
        <v>0</v>
      </c>
      <c r="AI33" s="197">
        <v>8.0399999999999991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9.07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16.27</v>
      </c>
      <c r="H34" s="197">
        <v>0</v>
      </c>
      <c r="I34" s="197">
        <v>0</v>
      </c>
      <c r="J34" s="197">
        <v>19.77</v>
      </c>
      <c r="K34" s="197">
        <v>5.5</v>
      </c>
      <c r="L34" s="197">
        <v>1.45</v>
      </c>
      <c r="M34" s="197">
        <v>0</v>
      </c>
      <c r="N34" s="197">
        <v>1.01</v>
      </c>
      <c r="O34" s="197">
        <v>1.68</v>
      </c>
      <c r="P34" s="197">
        <v>2.2999999999999998</v>
      </c>
      <c r="Q34" s="197">
        <v>0.17</v>
      </c>
      <c r="R34" s="197">
        <v>0.18</v>
      </c>
      <c r="S34" s="197">
        <v>0.22</v>
      </c>
      <c r="T34" s="197">
        <v>0</v>
      </c>
      <c r="U34" s="197">
        <v>9.7100000000000009</v>
      </c>
      <c r="V34" s="197">
        <v>0.12</v>
      </c>
      <c r="W34" s="197">
        <v>0.36</v>
      </c>
      <c r="X34" s="197">
        <v>1.25</v>
      </c>
      <c r="Y34" s="197">
        <v>0</v>
      </c>
      <c r="Z34" s="197">
        <v>2.35</v>
      </c>
      <c r="AA34" s="197">
        <v>0.65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0</v>
      </c>
      <c r="AH34" s="197">
        <v>0</v>
      </c>
      <c r="AI34" s="197">
        <v>8.0399999999999991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9.07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16.27</v>
      </c>
      <c r="H35" s="197">
        <v>0</v>
      </c>
      <c r="I35" s="197">
        <v>0</v>
      </c>
      <c r="J35" s="197">
        <v>19.77</v>
      </c>
      <c r="K35" s="197">
        <v>5.5</v>
      </c>
      <c r="L35" s="197">
        <v>1.45</v>
      </c>
      <c r="M35" s="197">
        <v>0</v>
      </c>
      <c r="N35" s="197">
        <v>1.01</v>
      </c>
      <c r="O35" s="197">
        <v>1.68</v>
      </c>
      <c r="P35" s="197">
        <v>2.2999999999999998</v>
      </c>
      <c r="Q35" s="197">
        <v>0.17</v>
      </c>
      <c r="R35" s="197">
        <v>0.18</v>
      </c>
      <c r="S35" s="197">
        <v>0.22</v>
      </c>
      <c r="T35" s="197">
        <v>0</v>
      </c>
      <c r="U35" s="197">
        <v>9.7100000000000009</v>
      </c>
      <c r="V35" s="197">
        <v>0.12</v>
      </c>
      <c r="W35" s="197">
        <v>0.52</v>
      </c>
      <c r="X35" s="197">
        <v>1.25</v>
      </c>
      <c r="Y35" s="197">
        <v>0</v>
      </c>
      <c r="Z35" s="197">
        <v>2.35</v>
      </c>
      <c r="AA35" s="197">
        <v>0.65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0</v>
      </c>
      <c r="AH35" s="197">
        <v>0</v>
      </c>
      <c r="AI35" s="197">
        <v>8.0399999999999991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9.07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16.27</v>
      </c>
      <c r="H36" s="197">
        <v>0</v>
      </c>
      <c r="I36" s="197">
        <v>0</v>
      </c>
      <c r="J36" s="197">
        <v>19.77</v>
      </c>
      <c r="K36" s="197">
        <v>5.5</v>
      </c>
      <c r="L36" s="197">
        <v>1.45</v>
      </c>
      <c r="M36" s="197">
        <v>0</v>
      </c>
      <c r="N36" s="197">
        <v>1.01</v>
      </c>
      <c r="O36" s="197">
        <v>1.68</v>
      </c>
      <c r="P36" s="197">
        <v>2.2999999999999998</v>
      </c>
      <c r="Q36" s="197">
        <v>0.17</v>
      </c>
      <c r="R36" s="197">
        <v>0.18</v>
      </c>
      <c r="S36" s="197">
        <v>0.22</v>
      </c>
      <c r="T36" s="197">
        <v>0</v>
      </c>
      <c r="U36" s="197">
        <v>9.7100000000000009</v>
      </c>
      <c r="V36" s="197">
        <v>0.12</v>
      </c>
      <c r="W36" s="197">
        <v>0.52</v>
      </c>
      <c r="X36" s="197">
        <v>1.25</v>
      </c>
      <c r="Y36" s="197">
        <v>0</v>
      </c>
      <c r="Z36" s="197">
        <v>2.35</v>
      </c>
      <c r="AA36" s="197">
        <v>0.65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0</v>
      </c>
      <c r="AH36" s="197">
        <v>0</v>
      </c>
      <c r="AI36" s="197">
        <v>8.0399999999999991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9.07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16.27</v>
      </c>
      <c r="H37" s="197">
        <v>0</v>
      </c>
      <c r="I37" s="197">
        <v>0</v>
      </c>
      <c r="J37" s="197">
        <v>19.77</v>
      </c>
      <c r="K37" s="197">
        <v>5.5</v>
      </c>
      <c r="L37" s="197">
        <v>1.45</v>
      </c>
      <c r="M37" s="197">
        <v>0</v>
      </c>
      <c r="N37" s="197">
        <v>1.01</v>
      </c>
      <c r="O37" s="197">
        <v>1.68</v>
      </c>
      <c r="P37" s="197">
        <v>2.2999999999999998</v>
      </c>
      <c r="Q37" s="197">
        <v>0.17</v>
      </c>
      <c r="R37" s="197">
        <v>0.18</v>
      </c>
      <c r="S37" s="197">
        <v>0.22</v>
      </c>
      <c r="T37" s="197">
        <v>0</v>
      </c>
      <c r="U37" s="197">
        <v>9.7100000000000009</v>
      </c>
      <c r="V37" s="197">
        <v>0.12</v>
      </c>
      <c r="W37" s="197">
        <v>0.52</v>
      </c>
      <c r="X37" s="197">
        <v>1.25</v>
      </c>
      <c r="Y37" s="197">
        <v>0</v>
      </c>
      <c r="Z37" s="197">
        <v>2.35</v>
      </c>
      <c r="AA37" s="197">
        <v>0.65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0</v>
      </c>
      <c r="AH37" s="197">
        <v>0</v>
      </c>
      <c r="AI37" s="197">
        <v>8.0399999999999991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9.07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16.27</v>
      </c>
      <c r="H38" s="197">
        <v>0</v>
      </c>
      <c r="I38" s="197">
        <v>0</v>
      </c>
      <c r="J38" s="197">
        <v>19.77</v>
      </c>
      <c r="K38" s="197">
        <v>5.5</v>
      </c>
      <c r="L38" s="197">
        <v>1.45</v>
      </c>
      <c r="M38" s="197">
        <v>0</v>
      </c>
      <c r="N38" s="197">
        <v>1.01</v>
      </c>
      <c r="O38" s="197">
        <v>1.68</v>
      </c>
      <c r="P38" s="197">
        <v>2.2999999999999998</v>
      </c>
      <c r="Q38" s="197">
        <v>0.17</v>
      </c>
      <c r="R38" s="197">
        <v>0.18</v>
      </c>
      <c r="S38" s="197">
        <v>0.22</v>
      </c>
      <c r="T38" s="197">
        <v>0</v>
      </c>
      <c r="U38" s="197">
        <v>9.7100000000000009</v>
      </c>
      <c r="V38" s="197">
        <v>0.12</v>
      </c>
      <c r="W38" s="197">
        <v>0.52</v>
      </c>
      <c r="X38" s="197">
        <v>1.25</v>
      </c>
      <c r="Y38" s="197">
        <v>0</v>
      </c>
      <c r="Z38" s="197">
        <v>2.35</v>
      </c>
      <c r="AA38" s="197">
        <v>0.65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0</v>
      </c>
      <c r="AH38" s="197">
        <v>0</v>
      </c>
      <c r="AI38" s="197">
        <v>8.0399999999999991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9.07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16.27</v>
      </c>
      <c r="H39" s="197">
        <v>0</v>
      </c>
      <c r="I39" s="197">
        <v>0</v>
      </c>
      <c r="J39" s="197">
        <v>19.77</v>
      </c>
      <c r="K39" s="197">
        <v>44.19</v>
      </c>
      <c r="L39" s="197">
        <v>1.45</v>
      </c>
      <c r="M39" s="197">
        <v>0</v>
      </c>
      <c r="N39" s="197">
        <v>1.01</v>
      </c>
      <c r="O39" s="197">
        <v>1.68</v>
      </c>
      <c r="P39" s="197">
        <v>2.2999999999999998</v>
      </c>
      <c r="Q39" s="197">
        <v>3.15</v>
      </c>
      <c r="R39" s="197">
        <v>0.18</v>
      </c>
      <c r="S39" s="197">
        <v>3.8</v>
      </c>
      <c r="T39" s="197">
        <v>0</v>
      </c>
      <c r="U39" s="197">
        <v>9.77</v>
      </c>
      <c r="V39" s="197">
        <v>0.12</v>
      </c>
      <c r="W39" s="197">
        <v>0.52</v>
      </c>
      <c r="X39" s="197">
        <v>0</v>
      </c>
      <c r="Y39" s="197">
        <v>0</v>
      </c>
      <c r="Z39" s="197">
        <v>2.41</v>
      </c>
      <c r="AA39" s="197">
        <v>0.65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-0.16</v>
      </c>
      <c r="AH39" s="197">
        <v>0</v>
      </c>
      <c r="AI39" s="197">
        <v>8.0399999999999991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9.07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16.27</v>
      </c>
      <c r="H40" s="197">
        <v>0</v>
      </c>
      <c r="I40" s="197">
        <v>0</v>
      </c>
      <c r="J40" s="197">
        <v>19.77</v>
      </c>
      <c r="K40" s="197">
        <v>44.19</v>
      </c>
      <c r="L40" s="197">
        <v>1.45</v>
      </c>
      <c r="M40" s="197">
        <v>0</v>
      </c>
      <c r="N40" s="197">
        <v>1.01</v>
      </c>
      <c r="O40" s="197">
        <v>1.68</v>
      </c>
      <c r="P40" s="197">
        <v>2.2999999999999998</v>
      </c>
      <c r="Q40" s="197">
        <v>3.15</v>
      </c>
      <c r="R40" s="197">
        <v>0.18</v>
      </c>
      <c r="S40" s="197">
        <v>3.8</v>
      </c>
      <c r="T40" s="197">
        <v>0</v>
      </c>
      <c r="U40" s="197">
        <v>9.74</v>
      </c>
      <c r="V40" s="197">
        <v>0.12</v>
      </c>
      <c r="W40" s="197">
        <v>0.52</v>
      </c>
      <c r="X40" s="197">
        <v>1.25</v>
      </c>
      <c r="Y40" s="197">
        <v>0</v>
      </c>
      <c r="Z40" s="197">
        <v>2.41</v>
      </c>
      <c r="AA40" s="197">
        <v>0.65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-0.16</v>
      </c>
      <c r="AH40" s="197">
        <v>0</v>
      </c>
      <c r="AI40" s="197">
        <v>8.0399999999999991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9.07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16.27</v>
      </c>
      <c r="H41" s="197">
        <v>0</v>
      </c>
      <c r="I41" s="197">
        <v>0</v>
      </c>
      <c r="J41" s="197">
        <v>19.77</v>
      </c>
      <c r="K41" s="197">
        <v>63.53</v>
      </c>
      <c r="L41" s="197">
        <v>23.19</v>
      </c>
      <c r="M41" s="197">
        <v>0</v>
      </c>
      <c r="N41" s="197">
        <v>1.01</v>
      </c>
      <c r="O41" s="197">
        <v>1.68</v>
      </c>
      <c r="P41" s="197">
        <v>2.2999999999999998</v>
      </c>
      <c r="Q41" s="197">
        <v>3.15</v>
      </c>
      <c r="R41" s="197">
        <v>0.18</v>
      </c>
      <c r="S41" s="197">
        <v>3.8</v>
      </c>
      <c r="T41" s="197">
        <v>0</v>
      </c>
      <c r="U41" s="197">
        <v>9.74</v>
      </c>
      <c r="V41" s="197">
        <v>0.12</v>
      </c>
      <c r="W41" s="197">
        <v>0.52</v>
      </c>
      <c r="X41" s="197">
        <v>1.25</v>
      </c>
      <c r="Y41" s="197">
        <v>0</v>
      </c>
      <c r="Z41" s="197">
        <v>0</v>
      </c>
      <c r="AA41" s="197">
        <v>0.65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-0.16</v>
      </c>
      <c r="AH41" s="197">
        <v>0</v>
      </c>
      <c r="AI41" s="197">
        <v>8.0399999999999991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9.07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16.27</v>
      </c>
      <c r="H42" s="197">
        <v>0</v>
      </c>
      <c r="I42" s="197">
        <v>0</v>
      </c>
      <c r="J42" s="197">
        <v>19.77</v>
      </c>
      <c r="K42" s="197">
        <v>63.53</v>
      </c>
      <c r="L42" s="197">
        <v>23.19</v>
      </c>
      <c r="M42" s="197">
        <v>0</v>
      </c>
      <c r="N42" s="197">
        <v>1.01</v>
      </c>
      <c r="O42" s="197">
        <v>1.68</v>
      </c>
      <c r="P42" s="197">
        <v>2.2999999999999998</v>
      </c>
      <c r="Q42" s="197">
        <v>3.15</v>
      </c>
      <c r="R42" s="197">
        <v>0.18</v>
      </c>
      <c r="S42" s="197">
        <v>3.8</v>
      </c>
      <c r="T42" s="197">
        <v>0</v>
      </c>
      <c r="U42" s="197">
        <v>9.74</v>
      </c>
      <c r="V42" s="197">
        <v>0.12</v>
      </c>
      <c r="W42" s="197">
        <v>0.52</v>
      </c>
      <c r="X42" s="197">
        <v>1.25</v>
      </c>
      <c r="Y42" s="197">
        <v>0</v>
      </c>
      <c r="Z42" s="197">
        <v>2.35</v>
      </c>
      <c r="AA42" s="197">
        <v>0.65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-0.16</v>
      </c>
      <c r="AH42" s="197">
        <v>0</v>
      </c>
      <c r="AI42" s="197">
        <v>8.0399999999999991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9.07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19.77</v>
      </c>
      <c r="K43" s="197">
        <v>63.53</v>
      </c>
      <c r="L43" s="197">
        <v>23.19</v>
      </c>
      <c r="M43" s="197">
        <v>0</v>
      </c>
      <c r="N43" s="197">
        <v>1.01</v>
      </c>
      <c r="O43" s="197">
        <v>1.68</v>
      </c>
      <c r="P43" s="197">
        <v>2.2999999999999998</v>
      </c>
      <c r="Q43" s="197">
        <v>3.15</v>
      </c>
      <c r="R43" s="197">
        <v>0.18</v>
      </c>
      <c r="S43" s="197">
        <v>3.8</v>
      </c>
      <c r="T43" s="197">
        <v>0</v>
      </c>
      <c r="U43" s="197">
        <v>9.74</v>
      </c>
      <c r="V43" s="197">
        <v>0.12</v>
      </c>
      <c r="W43" s="197">
        <v>0.52</v>
      </c>
      <c r="X43" s="197">
        <v>1.25</v>
      </c>
      <c r="Y43" s="197">
        <v>0</v>
      </c>
      <c r="Z43" s="197">
        <v>2.35</v>
      </c>
      <c r="AA43" s="197">
        <v>0.65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-0.16</v>
      </c>
      <c r="AH43" s="197">
        <v>0</v>
      </c>
      <c r="AI43" s="197">
        <v>8.0399999999999991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213.73</v>
      </c>
      <c r="AP43" s="197">
        <v>0</v>
      </c>
      <c r="AQ43" s="197">
        <v>0</v>
      </c>
      <c r="AR43" s="197">
        <v>8.8000000000000007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16.27</v>
      </c>
      <c r="H44" s="197">
        <v>0</v>
      </c>
      <c r="I44" s="197">
        <v>0</v>
      </c>
      <c r="J44" s="197">
        <v>19.77</v>
      </c>
      <c r="K44" s="197">
        <v>73.03</v>
      </c>
      <c r="L44" s="197">
        <v>23.19</v>
      </c>
      <c r="M44" s="197">
        <v>0</v>
      </c>
      <c r="N44" s="197">
        <v>1.01</v>
      </c>
      <c r="O44" s="197">
        <v>1.68</v>
      </c>
      <c r="P44" s="197">
        <v>2.2999999999999998</v>
      </c>
      <c r="Q44" s="197">
        <v>3.15</v>
      </c>
      <c r="R44" s="197">
        <v>0.18</v>
      </c>
      <c r="S44" s="197">
        <v>3.8</v>
      </c>
      <c r="T44" s="197">
        <v>0</v>
      </c>
      <c r="U44" s="197">
        <v>9.74</v>
      </c>
      <c r="V44" s="197">
        <v>0.12</v>
      </c>
      <c r="W44" s="197">
        <v>0.52</v>
      </c>
      <c r="X44" s="197">
        <v>1.25</v>
      </c>
      <c r="Y44" s="197">
        <v>0</v>
      </c>
      <c r="Z44" s="197">
        <v>2.35</v>
      </c>
      <c r="AA44" s="197">
        <v>0.65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-0.16</v>
      </c>
      <c r="AH44" s="197">
        <v>0</v>
      </c>
      <c r="AI44" s="197">
        <v>8.0399999999999991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213.73</v>
      </c>
      <c r="AP44" s="197">
        <v>0</v>
      </c>
      <c r="AQ44" s="197">
        <v>0</v>
      </c>
      <c r="AR44" s="197">
        <v>8.8000000000000007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19.77</v>
      </c>
      <c r="K45" s="197">
        <v>72.540000000000006</v>
      </c>
      <c r="L45" s="197">
        <v>23.19</v>
      </c>
      <c r="M45" s="197">
        <v>0</v>
      </c>
      <c r="N45" s="197">
        <v>1.01</v>
      </c>
      <c r="O45" s="197">
        <v>1.68</v>
      </c>
      <c r="P45" s="197">
        <v>2.2999999999999998</v>
      </c>
      <c r="Q45" s="197">
        <v>3.15</v>
      </c>
      <c r="R45" s="197">
        <v>0.18</v>
      </c>
      <c r="S45" s="197">
        <v>3.57</v>
      </c>
      <c r="T45" s="197">
        <v>0</v>
      </c>
      <c r="U45" s="197">
        <v>9.74</v>
      </c>
      <c r="V45" s="197">
        <v>0.12</v>
      </c>
      <c r="W45" s="197">
        <v>0.52</v>
      </c>
      <c r="X45" s="197">
        <v>1.25</v>
      </c>
      <c r="Y45" s="197">
        <v>0</v>
      </c>
      <c r="Z45" s="197">
        <v>2.35</v>
      </c>
      <c r="AA45" s="197">
        <v>0.65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-0.16</v>
      </c>
      <c r="AH45" s="197">
        <v>0</v>
      </c>
      <c r="AI45" s="197">
        <v>8.0399999999999991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214.52</v>
      </c>
      <c r="AP45" s="197">
        <v>0</v>
      </c>
      <c r="AQ45" s="197">
        <v>0</v>
      </c>
      <c r="AR45" s="197">
        <v>8.8000000000000007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19.77</v>
      </c>
      <c r="K46" s="197">
        <v>56.76</v>
      </c>
      <c r="L46" s="197">
        <v>23.19</v>
      </c>
      <c r="M46" s="197">
        <v>0</v>
      </c>
      <c r="N46" s="197">
        <v>1.01</v>
      </c>
      <c r="O46" s="197">
        <v>1.68</v>
      </c>
      <c r="P46" s="197">
        <v>2.2999999999999998</v>
      </c>
      <c r="Q46" s="197">
        <v>3.15</v>
      </c>
      <c r="R46" s="197">
        <v>0.18</v>
      </c>
      <c r="S46" s="197">
        <v>3.57</v>
      </c>
      <c r="T46" s="197">
        <v>0</v>
      </c>
      <c r="U46" s="197">
        <v>9.74</v>
      </c>
      <c r="V46" s="197">
        <v>0.12</v>
      </c>
      <c r="W46" s="197">
        <v>0.52</v>
      </c>
      <c r="X46" s="197">
        <v>1.25</v>
      </c>
      <c r="Y46" s="197">
        <v>0</v>
      </c>
      <c r="Z46" s="197">
        <v>2.35</v>
      </c>
      <c r="AA46" s="197">
        <v>0.65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-0.16</v>
      </c>
      <c r="AH46" s="197">
        <v>0</v>
      </c>
      <c r="AI46" s="197">
        <v>8.0399999999999991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214.52</v>
      </c>
      <c r="AP46" s="197">
        <v>0</v>
      </c>
      <c r="AQ46" s="197">
        <v>0</v>
      </c>
      <c r="AR46" s="197">
        <v>8.8000000000000007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16.27</v>
      </c>
      <c r="H47" s="197">
        <v>0</v>
      </c>
      <c r="I47" s="197">
        <v>0</v>
      </c>
      <c r="J47" s="197">
        <v>19.77</v>
      </c>
      <c r="K47" s="197">
        <v>34.53</v>
      </c>
      <c r="L47" s="197">
        <v>24.16</v>
      </c>
      <c r="M47" s="197">
        <v>0</v>
      </c>
      <c r="N47" s="197">
        <v>1.01</v>
      </c>
      <c r="O47" s="197">
        <v>1.68</v>
      </c>
      <c r="P47" s="197">
        <v>2.2999999999999998</v>
      </c>
      <c r="Q47" s="197">
        <v>3.15</v>
      </c>
      <c r="R47" s="197">
        <v>0.18</v>
      </c>
      <c r="S47" s="197">
        <v>3.4</v>
      </c>
      <c r="T47" s="197">
        <v>0</v>
      </c>
      <c r="U47" s="197">
        <v>9.74</v>
      </c>
      <c r="V47" s="197">
        <v>0</v>
      </c>
      <c r="W47" s="197">
        <v>0.52</v>
      </c>
      <c r="X47" s="197">
        <v>1.25</v>
      </c>
      <c r="Y47" s="197">
        <v>0</v>
      </c>
      <c r="Z47" s="197">
        <v>2.35</v>
      </c>
      <c r="AA47" s="197">
        <v>0.48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0</v>
      </c>
      <c r="AH47" s="197">
        <v>0</v>
      </c>
      <c r="AI47" s="197">
        <v>8.0399999999999991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8.8000000000000007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16.27</v>
      </c>
      <c r="H48" s="197">
        <v>0</v>
      </c>
      <c r="I48" s="197">
        <v>0</v>
      </c>
      <c r="J48" s="197">
        <v>19.77</v>
      </c>
      <c r="K48" s="197">
        <v>49.03</v>
      </c>
      <c r="L48" s="197">
        <v>24.16</v>
      </c>
      <c r="M48" s="197">
        <v>0</v>
      </c>
      <c r="N48" s="197">
        <v>1.01</v>
      </c>
      <c r="O48" s="197">
        <v>1.68</v>
      </c>
      <c r="P48" s="197">
        <v>2.2999999999999998</v>
      </c>
      <c r="Q48" s="197">
        <v>3.15</v>
      </c>
      <c r="R48" s="197">
        <v>0.18</v>
      </c>
      <c r="S48" s="197">
        <v>3.4</v>
      </c>
      <c r="T48" s="197">
        <v>0</v>
      </c>
      <c r="U48" s="197">
        <v>9.74</v>
      </c>
      <c r="V48" s="197">
        <v>0</v>
      </c>
      <c r="W48" s="197">
        <v>0.52</v>
      </c>
      <c r="X48" s="197">
        <v>1.25</v>
      </c>
      <c r="Y48" s="197">
        <v>0</v>
      </c>
      <c r="Z48" s="197">
        <v>2.35</v>
      </c>
      <c r="AA48" s="197">
        <v>0.48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0</v>
      </c>
      <c r="AH48" s="197">
        <v>0</v>
      </c>
      <c r="AI48" s="197">
        <v>8.0399999999999991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8.8000000000000007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16.27</v>
      </c>
      <c r="H49" s="197">
        <v>0</v>
      </c>
      <c r="I49" s="197">
        <v>0</v>
      </c>
      <c r="J49" s="197">
        <v>19.77</v>
      </c>
      <c r="K49" s="197">
        <v>49.03</v>
      </c>
      <c r="L49" s="197">
        <v>24.16</v>
      </c>
      <c r="M49" s="197">
        <v>0</v>
      </c>
      <c r="N49" s="197">
        <v>1.01</v>
      </c>
      <c r="O49" s="197">
        <v>1.68</v>
      </c>
      <c r="P49" s="197">
        <v>2.2999999999999998</v>
      </c>
      <c r="Q49" s="197">
        <v>3.08</v>
      </c>
      <c r="R49" s="197">
        <v>0.18</v>
      </c>
      <c r="S49" s="197">
        <v>3.4</v>
      </c>
      <c r="T49" s="197">
        <v>0</v>
      </c>
      <c r="U49" s="197">
        <v>9.74</v>
      </c>
      <c r="V49" s="197">
        <v>0</v>
      </c>
      <c r="W49" s="197">
        <v>0.52</v>
      </c>
      <c r="X49" s="197">
        <v>1.25</v>
      </c>
      <c r="Y49" s="197">
        <v>0</v>
      </c>
      <c r="Z49" s="197">
        <v>0</v>
      </c>
      <c r="AA49" s="197">
        <v>0.48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0</v>
      </c>
      <c r="AH49" s="197">
        <v>0</v>
      </c>
      <c r="AI49" s="197">
        <v>8.0399999999999991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8.5299999999999994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16.27</v>
      </c>
      <c r="H50" s="197">
        <v>0</v>
      </c>
      <c r="I50" s="197">
        <v>0</v>
      </c>
      <c r="J50" s="197">
        <v>19.77</v>
      </c>
      <c r="K50" s="197">
        <v>49.03</v>
      </c>
      <c r="L50" s="197">
        <v>24.16</v>
      </c>
      <c r="M50" s="197">
        <v>0</v>
      </c>
      <c r="N50" s="197">
        <v>1.01</v>
      </c>
      <c r="O50" s="197">
        <v>1.68</v>
      </c>
      <c r="P50" s="197">
        <v>2.2999999999999998</v>
      </c>
      <c r="Q50" s="197">
        <v>3.15</v>
      </c>
      <c r="R50" s="197">
        <v>0.18</v>
      </c>
      <c r="S50" s="197">
        <v>3.8</v>
      </c>
      <c r="T50" s="197">
        <v>0</v>
      </c>
      <c r="U50" s="197">
        <v>9.74</v>
      </c>
      <c r="V50" s="197">
        <v>0</v>
      </c>
      <c r="W50" s="197">
        <v>0.52</v>
      </c>
      <c r="X50" s="197">
        <v>1.25</v>
      </c>
      <c r="Y50" s="197">
        <v>0</v>
      </c>
      <c r="Z50" s="197">
        <v>2.35</v>
      </c>
      <c r="AA50" s="197">
        <v>0.48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0</v>
      </c>
      <c r="AH50" s="197">
        <v>0</v>
      </c>
      <c r="AI50" s="197">
        <v>8.0399999999999991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8.5299999999999994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16.27</v>
      </c>
      <c r="H51" s="197">
        <v>0</v>
      </c>
      <c r="I51" s="197">
        <v>0</v>
      </c>
      <c r="J51" s="197">
        <v>19.77</v>
      </c>
      <c r="K51" s="197">
        <v>5.5</v>
      </c>
      <c r="L51" s="197">
        <v>1.45</v>
      </c>
      <c r="M51" s="197">
        <v>0</v>
      </c>
      <c r="N51" s="197">
        <v>1.01</v>
      </c>
      <c r="O51" s="197">
        <v>1.68</v>
      </c>
      <c r="P51" s="197">
        <v>2.2999999999999998</v>
      </c>
      <c r="Q51" s="197">
        <v>0.36</v>
      </c>
      <c r="R51" s="197">
        <v>0.18</v>
      </c>
      <c r="S51" s="197">
        <v>0.22</v>
      </c>
      <c r="T51" s="197">
        <v>0</v>
      </c>
      <c r="U51" s="197">
        <v>9.74</v>
      </c>
      <c r="V51" s="197">
        <v>0</v>
      </c>
      <c r="W51" s="197">
        <v>0.82</v>
      </c>
      <c r="X51" s="197">
        <v>1.25</v>
      </c>
      <c r="Y51" s="197">
        <v>0</v>
      </c>
      <c r="Z51" s="197">
        <v>2.35</v>
      </c>
      <c r="AA51" s="197">
        <v>0.48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0</v>
      </c>
      <c r="AH51" s="197">
        <v>0</v>
      </c>
      <c r="AI51" s="197">
        <v>8.0399999999999991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8.5299999999999994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16.27</v>
      </c>
      <c r="H52" s="197">
        <v>0</v>
      </c>
      <c r="I52" s="197">
        <v>0</v>
      </c>
      <c r="J52" s="197">
        <v>19.77</v>
      </c>
      <c r="K52" s="197">
        <v>5.5</v>
      </c>
      <c r="L52" s="197">
        <v>1.45</v>
      </c>
      <c r="M52" s="197">
        <v>0</v>
      </c>
      <c r="N52" s="197">
        <v>1.01</v>
      </c>
      <c r="O52" s="197">
        <v>1.68</v>
      </c>
      <c r="P52" s="197">
        <v>2.2999999999999998</v>
      </c>
      <c r="Q52" s="197">
        <v>0.17</v>
      </c>
      <c r="R52" s="197">
        <v>0.18</v>
      </c>
      <c r="S52" s="197">
        <v>0.22</v>
      </c>
      <c r="T52" s="197">
        <v>0</v>
      </c>
      <c r="U52" s="197">
        <v>9.74</v>
      </c>
      <c r="V52" s="197">
        <v>0</v>
      </c>
      <c r="W52" s="197">
        <v>0.82</v>
      </c>
      <c r="X52" s="197">
        <v>1.25</v>
      </c>
      <c r="Y52" s="197">
        <v>0</v>
      </c>
      <c r="Z52" s="197">
        <v>2.35</v>
      </c>
      <c r="AA52" s="197">
        <v>0.48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0</v>
      </c>
      <c r="AH52" s="197">
        <v>0</v>
      </c>
      <c r="AI52" s="197">
        <v>8.0399999999999991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8.5299999999999994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16.27</v>
      </c>
      <c r="H53" s="197">
        <v>0</v>
      </c>
      <c r="I53" s="197">
        <v>0</v>
      </c>
      <c r="J53" s="197">
        <v>19.77</v>
      </c>
      <c r="K53" s="197">
        <v>5.5</v>
      </c>
      <c r="L53" s="197">
        <v>1.45</v>
      </c>
      <c r="M53" s="197">
        <v>0</v>
      </c>
      <c r="N53" s="197">
        <v>0</v>
      </c>
      <c r="O53" s="197">
        <v>1.68</v>
      </c>
      <c r="P53" s="197">
        <v>0</v>
      </c>
      <c r="Q53" s="197">
        <v>0.17</v>
      </c>
      <c r="R53" s="197">
        <v>0.18</v>
      </c>
      <c r="S53" s="197">
        <v>0.22</v>
      </c>
      <c r="T53" s="197">
        <v>0</v>
      </c>
      <c r="U53" s="197">
        <v>9.74</v>
      </c>
      <c r="V53" s="197">
        <v>7.0000000000000007E-2</v>
      </c>
      <c r="W53" s="197">
        <v>0.68</v>
      </c>
      <c r="X53" s="197">
        <v>1.25</v>
      </c>
      <c r="Y53" s="197">
        <v>0</v>
      </c>
      <c r="Z53" s="197">
        <v>2.35</v>
      </c>
      <c r="AA53" s="197">
        <v>0.48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0</v>
      </c>
      <c r="AH53" s="197">
        <v>0</v>
      </c>
      <c r="AI53" s="197">
        <v>8.0399999999999991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8.5299999999999994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16.27</v>
      </c>
      <c r="H54" s="197">
        <v>0</v>
      </c>
      <c r="I54" s="197">
        <v>0</v>
      </c>
      <c r="J54" s="197">
        <v>19.77</v>
      </c>
      <c r="K54" s="197">
        <v>5.5</v>
      </c>
      <c r="L54" s="197">
        <v>1.45</v>
      </c>
      <c r="M54" s="197">
        <v>0</v>
      </c>
      <c r="N54" s="197">
        <v>0</v>
      </c>
      <c r="O54" s="197">
        <v>1.68</v>
      </c>
      <c r="P54" s="197">
        <v>0</v>
      </c>
      <c r="Q54" s="197">
        <v>0.17</v>
      </c>
      <c r="R54" s="197">
        <v>0.18</v>
      </c>
      <c r="S54" s="197">
        <v>0.22</v>
      </c>
      <c r="T54" s="197">
        <v>0</v>
      </c>
      <c r="U54" s="197">
        <v>9.74</v>
      </c>
      <c r="V54" s="197">
        <v>7.0000000000000007E-2</v>
      </c>
      <c r="W54" s="197">
        <v>0.68</v>
      </c>
      <c r="X54" s="197">
        <v>1.25</v>
      </c>
      <c r="Y54" s="197">
        <v>0</v>
      </c>
      <c r="Z54" s="197">
        <v>2.35</v>
      </c>
      <c r="AA54" s="197">
        <v>0.48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0</v>
      </c>
      <c r="AH54" s="197">
        <v>0</v>
      </c>
      <c r="AI54" s="197">
        <v>8.0399999999999991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8.5299999999999994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16.27</v>
      </c>
      <c r="H55" s="197">
        <v>0</v>
      </c>
      <c r="I55" s="197">
        <v>0</v>
      </c>
      <c r="J55" s="197">
        <v>19.77</v>
      </c>
      <c r="K55" s="197">
        <v>5.5</v>
      </c>
      <c r="L55" s="197">
        <v>1.45</v>
      </c>
      <c r="M55" s="197">
        <v>0</v>
      </c>
      <c r="N55" s="197">
        <v>1.01</v>
      </c>
      <c r="O55" s="197">
        <v>1.68</v>
      </c>
      <c r="P55" s="197">
        <v>1.71</v>
      </c>
      <c r="Q55" s="197">
        <v>0.17</v>
      </c>
      <c r="R55" s="197">
        <v>0.18</v>
      </c>
      <c r="S55" s="197">
        <v>0.22</v>
      </c>
      <c r="T55" s="197">
        <v>0</v>
      </c>
      <c r="U55" s="197">
        <v>9.74</v>
      </c>
      <c r="V55" s="197">
        <v>7.0000000000000007E-2</v>
      </c>
      <c r="W55" s="197">
        <v>0.91</v>
      </c>
      <c r="X55" s="197">
        <v>1.25</v>
      </c>
      <c r="Y55" s="197">
        <v>0</v>
      </c>
      <c r="Z55" s="197">
        <v>1.69</v>
      </c>
      <c r="AA55" s="197">
        <v>0.36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0</v>
      </c>
      <c r="AH55" s="197">
        <v>0</v>
      </c>
      <c r="AI55" s="197">
        <v>8.0399999999999991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8.5299999999999994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16.27</v>
      </c>
      <c r="H56" s="197">
        <v>0</v>
      </c>
      <c r="I56" s="197">
        <v>0</v>
      </c>
      <c r="J56" s="197">
        <v>19.77</v>
      </c>
      <c r="K56" s="197">
        <v>5.5</v>
      </c>
      <c r="L56" s="197">
        <v>1.45</v>
      </c>
      <c r="M56" s="197">
        <v>0</v>
      </c>
      <c r="N56" s="197">
        <v>1.01</v>
      </c>
      <c r="O56" s="197">
        <v>1.68</v>
      </c>
      <c r="P56" s="197">
        <v>1.71</v>
      </c>
      <c r="Q56" s="197">
        <v>0.17</v>
      </c>
      <c r="R56" s="197">
        <v>0.18</v>
      </c>
      <c r="S56" s="197">
        <v>0.22</v>
      </c>
      <c r="T56" s="197">
        <v>0</v>
      </c>
      <c r="U56" s="197">
        <v>9.74</v>
      </c>
      <c r="V56" s="197">
        <v>7.0000000000000007E-2</v>
      </c>
      <c r="W56" s="197">
        <v>0.91</v>
      </c>
      <c r="X56" s="197">
        <v>1.25</v>
      </c>
      <c r="Y56" s="197">
        <v>0</v>
      </c>
      <c r="Z56" s="197">
        <v>1.69</v>
      </c>
      <c r="AA56" s="197">
        <v>0.36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0</v>
      </c>
      <c r="AH56" s="197">
        <v>0</v>
      </c>
      <c r="AI56" s="197">
        <v>8.0399999999999991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8.5299999999999994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16.27</v>
      </c>
      <c r="H57" s="197">
        <v>0</v>
      </c>
      <c r="I57" s="197">
        <v>0</v>
      </c>
      <c r="J57" s="197">
        <v>19.77</v>
      </c>
      <c r="K57" s="197">
        <v>5.5</v>
      </c>
      <c r="L57" s="197">
        <v>1.45</v>
      </c>
      <c r="M57" s="197">
        <v>0</v>
      </c>
      <c r="N57" s="197">
        <v>1.01</v>
      </c>
      <c r="O57" s="197">
        <v>1.68</v>
      </c>
      <c r="P57" s="197">
        <v>1.83</v>
      </c>
      <c r="Q57" s="197">
        <v>0.17</v>
      </c>
      <c r="R57" s="197">
        <v>0.18</v>
      </c>
      <c r="S57" s="197">
        <v>0.22</v>
      </c>
      <c r="T57" s="197">
        <v>0</v>
      </c>
      <c r="U57" s="197">
        <v>9.74</v>
      </c>
      <c r="V57" s="197">
        <v>7.0000000000000007E-2</v>
      </c>
      <c r="W57" s="197">
        <v>0.25</v>
      </c>
      <c r="X57" s="197">
        <v>1.25</v>
      </c>
      <c r="Y57" s="197">
        <v>0</v>
      </c>
      <c r="Z57" s="197">
        <v>2.35</v>
      </c>
      <c r="AA57" s="197">
        <v>0.65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0</v>
      </c>
      <c r="AH57" s="197">
        <v>0</v>
      </c>
      <c r="AI57" s="197">
        <v>8.0399999999999991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8.5299999999999994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16.27</v>
      </c>
      <c r="H58" s="197">
        <v>0</v>
      </c>
      <c r="I58" s="197">
        <v>0</v>
      </c>
      <c r="J58" s="197">
        <v>19.77</v>
      </c>
      <c r="K58" s="197">
        <v>5.5</v>
      </c>
      <c r="L58" s="197">
        <v>1.45</v>
      </c>
      <c r="M58" s="197">
        <v>0</v>
      </c>
      <c r="N58" s="197">
        <v>1.01</v>
      </c>
      <c r="O58" s="197">
        <v>1.68</v>
      </c>
      <c r="P58" s="197">
        <v>1.71</v>
      </c>
      <c r="Q58" s="197">
        <v>0.17</v>
      </c>
      <c r="R58" s="197">
        <v>0.18</v>
      </c>
      <c r="S58" s="197">
        <v>0.22</v>
      </c>
      <c r="T58" s="197">
        <v>0</v>
      </c>
      <c r="U58" s="197">
        <v>9.74</v>
      </c>
      <c r="V58" s="197">
        <v>7.0000000000000007E-2</v>
      </c>
      <c r="W58" s="197">
        <v>0.25</v>
      </c>
      <c r="X58" s="197">
        <v>1.25</v>
      </c>
      <c r="Y58" s="197">
        <v>0</v>
      </c>
      <c r="Z58" s="197">
        <v>2.35</v>
      </c>
      <c r="AA58" s="197">
        <v>0.65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0</v>
      </c>
      <c r="AH58" s="197">
        <v>0</v>
      </c>
      <c r="AI58" s="197">
        <v>8.0399999999999991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8.5299999999999994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16.27</v>
      </c>
      <c r="H59" s="197">
        <v>0</v>
      </c>
      <c r="I59" s="197">
        <v>0</v>
      </c>
      <c r="J59" s="197">
        <v>19.77</v>
      </c>
      <c r="K59" s="197">
        <v>5.5</v>
      </c>
      <c r="L59" s="197">
        <v>1.45</v>
      </c>
      <c r="M59" s="197">
        <v>0</v>
      </c>
      <c r="N59" s="197">
        <v>1.01</v>
      </c>
      <c r="O59" s="197">
        <v>1.68</v>
      </c>
      <c r="P59" s="197">
        <v>1.68</v>
      </c>
      <c r="Q59" s="197">
        <v>0.17</v>
      </c>
      <c r="R59" s="197">
        <v>0.18</v>
      </c>
      <c r="S59" s="197">
        <v>0.11</v>
      </c>
      <c r="T59" s="197">
        <v>0</v>
      </c>
      <c r="U59" s="197">
        <v>9.7100000000000009</v>
      </c>
      <c r="V59" s="197">
        <v>7.0000000000000007E-2</v>
      </c>
      <c r="W59" s="197">
        <v>0.25</v>
      </c>
      <c r="X59" s="197">
        <v>1.25</v>
      </c>
      <c r="Y59" s="197">
        <v>0</v>
      </c>
      <c r="Z59" s="197">
        <v>2.35</v>
      </c>
      <c r="AA59" s="197">
        <v>0.65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0</v>
      </c>
      <c r="AH59" s="197">
        <v>0</v>
      </c>
      <c r="AI59" s="197">
        <v>8.0399999999999991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8.5299999999999994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16.27</v>
      </c>
      <c r="H60" s="197">
        <v>0</v>
      </c>
      <c r="I60" s="197">
        <v>0</v>
      </c>
      <c r="J60" s="197">
        <v>19.77</v>
      </c>
      <c r="K60" s="197">
        <v>5.5</v>
      </c>
      <c r="L60" s="197">
        <v>1.45</v>
      </c>
      <c r="M60" s="197">
        <v>0</v>
      </c>
      <c r="N60" s="197">
        <v>1.01</v>
      </c>
      <c r="O60" s="197">
        <v>1.68</v>
      </c>
      <c r="P60" s="197">
        <v>1.68</v>
      </c>
      <c r="Q60" s="197">
        <v>0.17</v>
      </c>
      <c r="R60" s="197">
        <v>0.18</v>
      </c>
      <c r="S60" s="197">
        <v>0.22</v>
      </c>
      <c r="T60" s="197">
        <v>0</v>
      </c>
      <c r="U60" s="197">
        <v>9.7100000000000009</v>
      </c>
      <c r="V60" s="197">
        <v>7.0000000000000007E-2</v>
      </c>
      <c r="W60" s="197">
        <v>0.25</v>
      </c>
      <c r="X60" s="197">
        <v>1.25</v>
      </c>
      <c r="Y60" s="197">
        <v>0</v>
      </c>
      <c r="Z60" s="197">
        <v>2.35</v>
      </c>
      <c r="AA60" s="197">
        <v>0.65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0</v>
      </c>
      <c r="AH60" s="197">
        <v>0</v>
      </c>
      <c r="AI60" s="197">
        <v>8.0399999999999991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8.5299999999999994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16.27</v>
      </c>
      <c r="H61" s="197">
        <v>0</v>
      </c>
      <c r="I61" s="197">
        <v>0</v>
      </c>
      <c r="J61" s="197">
        <v>19.77</v>
      </c>
      <c r="K61" s="197">
        <v>5.5</v>
      </c>
      <c r="L61" s="197">
        <v>1.45</v>
      </c>
      <c r="M61" s="197">
        <v>0</v>
      </c>
      <c r="N61" s="197">
        <v>1.01</v>
      </c>
      <c r="O61" s="197">
        <v>1.68</v>
      </c>
      <c r="P61" s="197">
        <v>1.68</v>
      </c>
      <c r="Q61" s="197">
        <v>0.17</v>
      </c>
      <c r="R61" s="197">
        <v>0.18</v>
      </c>
      <c r="S61" s="197">
        <v>0.22</v>
      </c>
      <c r="T61" s="197">
        <v>0</v>
      </c>
      <c r="U61" s="197">
        <v>9.7100000000000009</v>
      </c>
      <c r="V61" s="197">
        <v>0.49</v>
      </c>
      <c r="W61" s="197">
        <v>0.25</v>
      </c>
      <c r="X61" s="197">
        <v>1.25</v>
      </c>
      <c r="Y61" s="197">
        <v>0</v>
      </c>
      <c r="Z61" s="197">
        <v>2.35</v>
      </c>
      <c r="AA61" s="197">
        <v>0.65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0</v>
      </c>
      <c r="AH61" s="197">
        <v>0</v>
      </c>
      <c r="AI61" s="197">
        <v>8.0399999999999991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8.5299999999999994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16.27</v>
      </c>
      <c r="H62" s="197">
        <v>0</v>
      </c>
      <c r="I62" s="197">
        <v>0</v>
      </c>
      <c r="J62" s="197">
        <v>19.77</v>
      </c>
      <c r="K62" s="197">
        <v>5.5</v>
      </c>
      <c r="L62" s="197">
        <v>1.45</v>
      </c>
      <c r="M62" s="197">
        <v>0</v>
      </c>
      <c r="N62" s="197">
        <v>1.01</v>
      </c>
      <c r="O62" s="197">
        <v>1.68</v>
      </c>
      <c r="P62" s="197">
        <v>1.68</v>
      </c>
      <c r="Q62" s="197">
        <v>0.17</v>
      </c>
      <c r="R62" s="197">
        <v>0.18</v>
      </c>
      <c r="S62" s="197">
        <v>0.22</v>
      </c>
      <c r="T62" s="197">
        <v>0</v>
      </c>
      <c r="U62" s="197">
        <v>9.7100000000000009</v>
      </c>
      <c r="V62" s="197">
        <v>0.8</v>
      </c>
      <c r="W62" s="197">
        <v>0.25</v>
      </c>
      <c r="X62" s="197">
        <v>1.25</v>
      </c>
      <c r="Y62" s="197">
        <v>0</v>
      </c>
      <c r="Z62" s="197">
        <v>2.35</v>
      </c>
      <c r="AA62" s="197">
        <v>0.65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0</v>
      </c>
      <c r="AH62" s="197">
        <v>0</v>
      </c>
      <c r="AI62" s="197">
        <v>8.0399999999999991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8.5299999999999994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16.27</v>
      </c>
      <c r="H63" s="197">
        <v>0</v>
      </c>
      <c r="I63" s="197">
        <v>0</v>
      </c>
      <c r="J63" s="197">
        <v>19.77</v>
      </c>
      <c r="K63" s="197">
        <v>5.5</v>
      </c>
      <c r="L63" s="197">
        <v>1.45</v>
      </c>
      <c r="M63" s="197">
        <v>0</v>
      </c>
      <c r="N63" s="197">
        <v>1.01</v>
      </c>
      <c r="O63" s="197">
        <v>1.68</v>
      </c>
      <c r="P63" s="197">
        <v>1.68</v>
      </c>
      <c r="Q63" s="197">
        <v>0.17</v>
      </c>
      <c r="R63" s="197">
        <v>0.18</v>
      </c>
      <c r="S63" s="197">
        <v>0.22</v>
      </c>
      <c r="T63" s="197">
        <v>0</v>
      </c>
      <c r="U63" s="197">
        <v>9.7100000000000009</v>
      </c>
      <c r="V63" s="197">
        <v>0.8</v>
      </c>
      <c r="W63" s="197">
        <v>0.25</v>
      </c>
      <c r="X63" s="197">
        <v>1.25</v>
      </c>
      <c r="Y63" s="197">
        <v>0</v>
      </c>
      <c r="Z63" s="197">
        <v>2.35</v>
      </c>
      <c r="AA63" s="197">
        <v>0.65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0</v>
      </c>
      <c r="AH63" s="197">
        <v>0</v>
      </c>
      <c r="AI63" s="197">
        <v>8.0399999999999991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8.5299999999999994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16.27</v>
      </c>
      <c r="H64" s="197">
        <v>0</v>
      </c>
      <c r="I64" s="197">
        <v>0</v>
      </c>
      <c r="J64" s="197">
        <v>19.77</v>
      </c>
      <c r="K64" s="197">
        <v>5.5</v>
      </c>
      <c r="L64" s="197">
        <v>1.45</v>
      </c>
      <c r="M64" s="197">
        <v>0</v>
      </c>
      <c r="N64" s="197">
        <v>1.01</v>
      </c>
      <c r="O64" s="197">
        <v>1.68</v>
      </c>
      <c r="P64" s="197">
        <v>1.68</v>
      </c>
      <c r="Q64" s="197">
        <v>0.17</v>
      </c>
      <c r="R64" s="197">
        <v>0.18</v>
      </c>
      <c r="S64" s="197">
        <v>0.22</v>
      </c>
      <c r="T64" s="197">
        <v>0</v>
      </c>
      <c r="U64" s="197">
        <v>9.7100000000000009</v>
      </c>
      <c r="V64" s="197">
        <v>0.8</v>
      </c>
      <c r="W64" s="197">
        <v>0.25</v>
      </c>
      <c r="X64" s="197">
        <v>1.25</v>
      </c>
      <c r="Y64" s="197">
        <v>0</v>
      </c>
      <c r="Z64" s="197">
        <v>2.35</v>
      </c>
      <c r="AA64" s="197">
        <v>0.65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0</v>
      </c>
      <c r="AH64" s="197">
        <v>0</v>
      </c>
      <c r="AI64" s="197">
        <v>8.0399999999999991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8.5299999999999994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16.27</v>
      </c>
      <c r="H65" s="197">
        <v>0</v>
      </c>
      <c r="I65" s="197">
        <v>0</v>
      </c>
      <c r="J65" s="197">
        <v>19.77</v>
      </c>
      <c r="K65" s="197">
        <v>5.5</v>
      </c>
      <c r="L65" s="197">
        <v>1.45</v>
      </c>
      <c r="M65" s="197">
        <v>0</v>
      </c>
      <c r="N65" s="197">
        <v>1.01</v>
      </c>
      <c r="O65" s="197">
        <v>1.68</v>
      </c>
      <c r="P65" s="197">
        <v>1.68</v>
      </c>
      <c r="Q65" s="197">
        <v>0.17</v>
      </c>
      <c r="R65" s="197">
        <v>0.18</v>
      </c>
      <c r="S65" s="197">
        <v>0.22</v>
      </c>
      <c r="T65" s="197">
        <v>0</v>
      </c>
      <c r="U65" s="197">
        <v>9.7100000000000009</v>
      </c>
      <c r="V65" s="197">
        <v>0.59</v>
      </c>
      <c r="W65" s="197">
        <v>0.36</v>
      </c>
      <c r="X65" s="197">
        <v>1.25</v>
      </c>
      <c r="Y65" s="197">
        <v>0</v>
      </c>
      <c r="Z65" s="197">
        <v>2.35</v>
      </c>
      <c r="AA65" s="197">
        <v>0.65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0</v>
      </c>
      <c r="AH65" s="197">
        <v>0</v>
      </c>
      <c r="AI65" s="197">
        <v>8.0399999999999991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8.5299999999999994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16.27</v>
      </c>
      <c r="H66" s="197">
        <v>0</v>
      </c>
      <c r="I66" s="197">
        <v>0</v>
      </c>
      <c r="J66" s="197">
        <v>19.77</v>
      </c>
      <c r="K66" s="197">
        <v>5.5</v>
      </c>
      <c r="L66" s="197">
        <v>1.45</v>
      </c>
      <c r="M66" s="197">
        <v>0</v>
      </c>
      <c r="N66" s="197">
        <v>1.01</v>
      </c>
      <c r="O66" s="197">
        <v>1.68</v>
      </c>
      <c r="P66" s="197">
        <v>1.68</v>
      </c>
      <c r="Q66" s="197">
        <v>0.17</v>
      </c>
      <c r="R66" s="197">
        <v>0.18</v>
      </c>
      <c r="S66" s="197">
        <v>0.22</v>
      </c>
      <c r="T66" s="197">
        <v>0</v>
      </c>
      <c r="U66" s="197">
        <v>9.7100000000000009</v>
      </c>
      <c r="V66" s="197">
        <v>0.11</v>
      </c>
      <c r="W66" s="197">
        <v>0.36</v>
      </c>
      <c r="X66" s="197">
        <v>1.25</v>
      </c>
      <c r="Y66" s="197">
        <v>0</v>
      </c>
      <c r="Z66" s="197">
        <v>2.35</v>
      </c>
      <c r="AA66" s="197">
        <v>0.65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0</v>
      </c>
      <c r="AH66" s="197">
        <v>0</v>
      </c>
      <c r="AI66" s="197">
        <v>8.0399999999999991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8.5299999999999994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16.27</v>
      </c>
      <c r="H67" s="197">
        <v>0</v>
      </c>
      <c r="I67" s="197">
        <v>0</v>
      </c>
      <c r="J67" s="197">
        <v>19.77</v>
      </c>
      <c r="K67" s="197">
        <v>5.5</v>
      </c>
      <c r="L67" s="197">
        <v>1.45</v>
      </c>
      <c r="M67" s="197">
        <v>0</v>
      </c>
      <c r="N67" s="197">
        <v>1.01</v>
      </c>
      <c r="O67" s="197">
        <v>1.68</v>
      </c>
      <c r="P67" s="197">
        <v>1.68</v>
      </c>
      <c r="Q67" s="197">
        <v>0.17</v>
      </c>
      <c r="R67" s="197">
        <v>0.18</v>
      </c>
      <c r="S67" s="197">
        <v>0.22</v>
      </c>
      <c r="T67" s="197">
        <v>0</v>
      </c>
      <c r="U67" s="197">
        <v>9.7100000000000009</v>
      </c>
      <c r="V67" s="197">
        <v>0.61</v>
      </c>
      <c r="W67" s="197">
        <v>0.26</v>
      </c>
      <c r="X67" s="197">
        <v>1.25</v>
      </c>
      <c r="Y67" s="197">
        <v>0</v>
      </c>
      <c r="Z67" s="197">
        <v>2.35</v>
      </c>
      <c r="AA67" s="197">
        <v>0.65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0</v>
      </c>
      <c r="AH67" s="197">
        <v>0</v>
      </c>
      <c r="AI67" s="197">
        <v>8.0399999999999991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8.5299999999999994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16.27</v>
      </c>
      <c r="H68" s="197">
        <v>0</v>
      </c>
      <c r="I68" s="197">
        <v>0</v>
      </c>
      <c r="J68" s="197">
        <v>19.77</v>
      </c>
      <c r="K68" s="197">
        <v>5.5</v>
      </c>
      <c r="L68" s="197">
        <v>1.45</v>
      </c>
      <c r="M68" s="197">
        <v>0</v>
      </c>
      <c r="N68" s="197">
        <v>1.01</v>
      </c>
      <c r="O68" s="197">
        <v>1.68</v>
      </c>
      <c r="P68" s="197">
        <v>1.68</v>
      </c>
      <c r="Q68" s="197">
        <v>0.17</v>
      </c>
      <c r="R68" s="197">
        <v>0.18</v>
      </c>
      <c r="S68" s="197">
        <v>0.22</v>
      </c>
      <c r="T68" s="197">
        <v>0</v>
      </c>
      <c r="U68" s="197">
        <v>9.7100000000000009</v>
      </c>
      <c r="V68" s="197">
        <v>0.61</v>
      </c>
      <c r="W68" s="197">
        <v>0.35</v>
      </c>
      <c r="X68" s="197">
        <v>1.25</v>
      </c>
      <c r="Y68" s="197">
        <v>0</v>
      </c>
      <c r="Z68" s="197">
        <v>2.35</v>
      </c>
      <c r="AA68" s="197">
        <v>0.65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0</v>
      </c>
      <c r="AH68" s="197">
        <v>0</v>
      </c>
      <c r="AI68" s="197">
        <v>8.0399999999999991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8.5299999999999994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16.27</v>
      </c>
      <c r="H69" s="197">
        <v>0</v>
      </c>
      <c r="I69" s="197">
        <v>0</v>
      </c>
      <c r="J69" s="197">
        <v>19.77</v>
      </c>
      <c r="K69" s="197">
        <v>5.5</v>
      </c>
      <c r="L69" s="197">
        <v>1.45</v>
      </c>
      <c r="M69" s="197">
        <v>0</v>
      </c>
      <c r="N69" s="197">
        <v>1.01</v>
      </c>
      <c r="O69" s="197">
        <v>1.68</v>
      </c>
      <c r="P69" s="197">
        <v>1.68</v>
      </c>
      <c r="Q69" s="197">
        <v>0.17</v>
      </c>
      <c r="R69" s="197">
        <v>0.18</v>
      </c>
      <c r="S69" s="197">
        <v>0.22</v>
      </c>
      <c r="T69" s="197">
        <v>0</v>
      </c>
      <c r="U69" s="197">
        <v>9.7100000000000009</v>
      </c>
      <c r="V69" s="197">
        <v>0.61</v>
      </c>
      <c r="W69" s="197">
        <v>0.35</v>
      </c>
      <c r="X69" s="197">
        <v>1.25</v>
      </c>
      <c r="Y69" s="197">
        <v>0</v>
      </c>
      <c r="Z69" s="197">
        <v>2.35</v>
      </c>
      <c r="AA69" s="197">
        <v>0.65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0</v>
      </c>
      <c r="AH69" s="197">
        <v>0</v>
      </c>
      <c r="AI69" s="197">
        <v>8.0399999999999991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8.5299999999999994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16.27</v>
      </c>
      <c r="H70" s="197">
        <v>0</v>
      </c>
      <c r="I70" s="197">
        <v>0</v>
      </c>
      <c r="J70" s="197">
        <v>19.77</v>
      </c>
      <c r="K70" s="197">
        <v>5.5</v>
      </c>
      <c r="L70" s="197">
        <v>1.45</v>
      </c>
      <c r="M70" s="197">
        <v>0</v>
      </c>
      <c r="N70" s="197">
        <v>1.01</v>
      </c>
      <c r="O70" s="197">
        <v>1.68</v>
      </c>
      <c r="P70" s="197">
        <v>1.68</v>
      </c>
      <c r="Q70" s="197">
        <v>0.17</v>
      </c>
      <c r="R70" s="197">
        <v>0.18</v>
      </c>
      <c r="S70" s="197">
        <v>0.22</v>
      </c>
      <c r="T70" s="197">
        <v>0</v>
      </c>
      <c r="U70" s="197">
        <v>9.7100000000000009</v>
      </c>
      <c r="V70" s="197">
        <v>0.61</v>
      </c>
      <c r="W70" s="197">
        <v>0.35</v>
      </c>
      <c r="X70" s="197">
        <v>1.25</v>
      </c>
      <c r="Y70" s="197">
        <v>0</v>
      </c>
      <c r="Z70" s="197">
        <v>2.35</v>
      </c>
      <c r="AA70" s="197">
        <v>0.65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0</v>
      </c>
      <c r="AH70" s="197">
        <v>0</v>
      </c>
      <c r="AI70" s="197">
        <v>8.0399999999999991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8.5299999999999994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16.27</v>
      </c>
      <c r="H71" s="197">
        <v>0</v>
      </c>
      <c r="I71" s="197">
        <v>0</v>
      </c>
      <c r="J71" s="197">
        <v>19.77</v>
      </c>
      <c r="K71" s="197">
        <v>5.5</v>
      </c>
      <c r="L71" s="197">
        <v>1.45</v>
      </c>
      <c r="M71" s="197">
        <v>0</v>
      </c>
      <c r="N71" s="197">
        <v>1.01</v>
      </c>
      <c r="O71" s="197">
        <v>1.68</v>
      </c>
      <c r="P71" s="197">
        <v>5.69</v>
      </c>
      <c r="Q71" s="197">
        <v>0.17</v>
      </c>
      <c r="R71" s="197">
        <v>0.18</v>
      </c>
      <c r="S71" s="197">
        <v>0.22</v>
      </c>
      <c r="T71" s="197">
        <v>0</v>
      </c>
      <c r="U71" s="197">
        <v>9.7100000000000009</v>
      </c>
      <c r="V71" s="197">
        <v>0.61</v>
      </c>
      <c r="W71" s="197">
        <v>0.35</v>
      </c>
      <c r="X71" s="197">
        <v>1.25</v>
      </c>
      <c r="Y71" s="197">
        <v>0</v>
      </c>
      <c r="Z71" s="197">
        <v>2.35</v>
      </c>
      <c r="AA71" s="197">
        <v>0.65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0</v>
      </c>
      <c r="AH71" s="197">
        <v>0</v>
      </c>
      <c r="AI71" s="197">
        <v>8.0399999999999991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8.5299999999999994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16.27</v>
      </c>
      <c r="H72" s="197">
        <v>0</v>
      </c>
      <c r="I72" s="197">
        <v>0</v>
      </c>
      <c r="J72" s="197">
        <v>19.77</v>
      </c>
      <c r="K72" s="197">
        <v>5.5</v>
      </c>
      <c r="L72" s="197">
        <v>1.45</v>
      </c>
      <c r="M72" s="197">
        <v>0</v>
      </c>
      <c r="N72" s="197">
        <v>1.01</v>
      </c>
      <c r="O72" s="197">
        <v>1.68</v>
      </c>
      <c r="P72" s="197">
        <v>2.29</v>
      </c>
      <c r="Q72" s="197">
        <v>0.17</v>
      </c>
      <c r="R72" s="197">
        <v>0.18</v>
      </c>
      <c r="S72" s="197">
        <v>0.22</v>
      </c>
      <c r="T72" s="197">
        <v>0</v>
      </c>
      <c r="U72" s="197">
        <v>9.7100000000000009</v>
      </c>
      <c r="V72" s="197">
        <v>0.61</v>
      </c>
      <c r="W72" s="197">
        <v>0.35</v>
      </c>
      <c r="X72" s="197">
        <v>1.25</v>
      </c>
      <c r="Y72" s="197">
        <v>0</v>
      </c>
      <c r="Z72" s="197">
        <v>2.35</v>
      </c>
      <c r="AA72" s="197">
        <v>0.65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0</v>
      </c>
      <c r="AH72" s="197">
        <v>0</v>
      </c>
      <c r="AI72" s="197">
        <v>8.0399999999999991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8.5299999999999994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16.27</v>
      </c>
      <c r="H73" s="197">
        <v>0</v>
      </c>
      <c r="I73" s="197">
        <v>0</v>
      </c>
      <c r="J73" s="197">
        <v>19.77</v>
      </c>
      <c r="K73" s="197">
        <v>5.5</v>
      </c>
      <c r="L73" s="197">
        <v>1.45</v>
      </c>
      <c r="M73" s="197">
        <v>0</v>
      </c>
      <c r="N73" s="197">
        <v>1.01</v>
      </c>
      <c r="O73" s="197">
        <v>1.68</v>
      </c>
      <c r="P73" s="197">
        <v>2.0699999999999998</v>
      </c>
      <c r="Q73" s="197">
        <v>0.17</v>
      </c>
      <c r="R73" s="197">
        <v>0.18</v>
      </c>
      <c r="S73" s="197">
        <v>0.22</v>
      </c>
      <c r="T73" s="197">
        <v>0</v>
      </c>
      <c r="U73" s="197">
        <v>9.7100000000000009</v>
      </c>
      <c r="V73" s="197">
        <v>0.46</v>
      </c>
      <c r="W73" s="197">
        <v>0.35</v>
      </c>
      <c r="X73" s="197">
        <v>1.25</v>
      </c>
      <c r="Y73" s="197">
        <v>0</v>
      </c>
      <c r="Z73" s="197">
        <v>2.35</v>
      </c>
      <c r="AA73" s="197">
        <v>0.65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0</v>
      </c>
      <c r="AH73" s="197">
        <v>0</v>
      </c>
      <c r="AI73" s="197">
        <v>8.0399999999999991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8.5299999999999994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16.27</v>
      </c>
      <c r="H74" s="197">
        <v>0</v>
      </c>
      <c r="I74" s="197">
        <v>0</v>
      </c>
      <c r="J74" s="197">
        <v>19.77</v>
      </c>
      <c r="K74" s="197">
        <v>5.5</v>
      </c>
      <c r="L74" s="197">
        <v>1.45</v>
      </c>
      <c r="M74" s="197">
        <v>0</v>
      </c>
      <c r="N74" s="197">
        <v>1.01</v>
      </c>
      <c r="O74" s="197">
        <v>1.68</v>
      </c>
      <c r="P74" s="197">
        <v>2.04</v>
      </c>
      <c r="Q74" s="197">
        <v>0.17</v>
      </c>
      <c r="R74" s="197">
        <v>0.18</v>
      </c>
      <c r="S74" s="197">
        <v>0.22</v>
      </c>
      <c r="T74" s="197">
        <v>0</v>
      </c>
      <c r="U74" s="197">
        <v>9.7100000000000009</v>
      </c>
      <c r="V74" s="197">
        <v>0.46</v>
      </c>
      <c r="W74" s="197">
        <v>0.35</v>
      </c>
      <c r="X74" s="197">
        <v>1.25</v>
      </c>
      <c r="Y74" s="197">
        <v>0</v>
      </c>
      <c r="Z74" s="197">
        <v>2.35</v>
      </c>
      <c r="AA74" s="197">
        <v>0.65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0</v>
      </c>
      <c r="AH74" s="197">
        <v>0</v>
      </c>
      <c r="AI74" s="197">
        <v>8.0399999999999991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8.5299999999999994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16.27</v>
      </c>
      <c r="H75" s="197">
        <v>0</v>
      </c>
      <c r="I75" s="197">
        <v>0</v>
      </c>
      <c r="J75" s="197">
        <v>19.77</v>
      </c>
      <c r="K75" s="197">
        <v>5.49</v>
      </c>
      <c r="L75" s="197">
        <v>1.45</v>
      </c>
      <c r="M75" s="197">
        <v>0</v>
      </c>
      <c r="N75" s="197">
        <v>1.01</v>
      </c>
      <c r="O75" s="197">
        <v>1.68</v>
      </c>
      <c r="P75" s="197">
        <v>2.14</v>
      </c>
      <c r="Q75" s="197">
        <v>0.17</v>
      </c>
      <c r="R75" s="197">
        <v>0.18</v>
      </c>
      <c r="S75" s="197">
        <v>0.22</v>
      </c>
      <c r="T75" s="197">
        <v>0</v>
      </c>
      <c r="U75" s="197">
        <v>9.66</v>
      </c>
      <c r="V75" s="197">
        <v>0.12</v>
      </c>
      <c r="W75" s="197">
        <v>0.35</v>
      </c>
      <c r="X75" s="197">
        <v>1.25</v>
      </c>
      <c r="Y75" s="197">
        <v>0</v>
      </c>
      <c r="Z75" s="197">
        <v>2.35</v>
      </c>
      <c r="AA75" s="197">
        <v>0.65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0</v>
      </c>
      <c r="AH75" s="197">
        <v>0</v>
      </c>
      <c r="AI75" s="197">
        <v>8.0399999999999991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8.5299999999999994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16.27</v>
      </c>
      <c r="H76" s="197">
        <v>0</v>
      </c>
      <c r="I76" s="197">
        <v>0</v>
      </c>
      <c r="J76" s="197">
        <v>19.77</v>
      </c>
      <c r="K76" s="197">
        <v>5.49</v>
      </c>
      <c r="L76" s="197">
        <v>1.45</v>
      </c>
      <c r="M76" s="197">
        <v>0</v>
      </c>
      <c r="N76" s="197">
        <v>1.01</v>
      </c>
      <c r="O76" s="197">
        <v>1.68</v>
      </c>
      <c r="P76" s="197">
        <v>2.13</v>
      </c>
      <c r="Q76" s="197">
        <v>0.17</v>
      </c>
      <c r="R76" s="197">
        <v>0.18</v>
      </c>
      <c r="S76" s="197">
        <v>0.22</v>
      </c>
      <c r="T76" s="197">
        <v>0</v>
      </c>
      <c r="U76" s="197">
        <v>9.66</v>
      </c>
      <c r="V76" s="197">
        <v>0.12</v>
      </c>
      <c r="W76" s="197">
        <v>0.35</v>
      </c>
      <c r="X76" s="197">
        <v>1.25</v>
      </c>
      <c r="Y76" s="197">
        <v>0</v>
      </c>
      <c r="Z76" s="197">
        <v>2.35</v>
      </c>
      <c r="AA76" s="197">
        <v>0.65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0</v>
      </c>
      <c r="AH76" s="197">
        <v>0</v>
      </c>
      <c r="AI76" s="197">
        <v>8.0399999999999991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8.5299999999999994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16.27</v>
      </c>
      <c r="H77" s="197">
        <v>0</v>
      </c>
      <c r="I77" s="197">
        <v>0</v>
      </c>
      <c r="J77" s="197">
        <v>19.77</v>
      </c>
      <c r="K77" s="197">
        <v>5.49</v>
      </c>
      <c r="L77" s="197">
        <v>1.45</v>
      </c>
      <c r="M77" s="197">
        <v>0</v>
      </c>
      <c r="N77" s="197">
        <v>1.01</v>
      </c>
      <c r="O77" s="197">
        <v>1.68</v>
      </c>
      <c r="P77" s="197">
        <v>2.2000000000000002</v>
      </c>
      <c r="Q77" s="197">
        <v>0.17</v>
      </c>
      <c r="R77" s="197">
        <v>0.18</v>
      </c>
      <c r="S77" s="197">
        <v>0.22</v>
      </c>
      <c r="T77" s="197">
        <v>0</v>
      </c>
      <c r="U77" s="197">
        <v>9.66</v>
      </c>
      <c r="V77" s="197">
        <v>0.12</v>
      </c>
      <c r="W77" s="197">
        <v>0.35</v>
      </c>
      <c r="X77" s="197">
        <v>1.25</v>
      </c>
      <c r="Y77" s="197">
        <v>0</v>
      </c>
      <c r="Z77" s="197">
        <v>2.35</v>
      </c>
      <c r="AA77" s="197">
        <v>0.65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0</v>
      </c>
      <c r="AH77" s="197">
        <v>0</v>
      </c>
      <c r="AI77" s="197">
        <v>8.0399999999999991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8.5299999999999994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16.27</v>
      </c>
      <c r="H78" s="197">
        <v>0</v>
      </c>
      <c r="I78" s="197">
        <v>0</v>
      </c>
      <c r="J78" s="197">
        <v>19.77</v>
      </c>
      <c r="K78" s="197">
        <v>5.49</v>
      </c>
      <c r="L78" s="197">
        <v>1.45</v>
      </c>
      <c r="M78" s="197">
        <v>0</v>
      </c>
      <c r="N78" s="197">
        <v>1.01</v>
      </c>
      <c r="O78" s="197">
        <v>1.68</v>
      </c>
      <c r="P78" s="197">
        <v>2.19</v>
      </c>
      <c r="Q78" s="197">
        <v>0.17</v>
      </c>
      <c r="R78" s="197">
        <v>0.18</v>
      </c>
      <c r="S78" s="197">
        <v>0.22</v>
      </c>
      <c r="T78" s="197">
        <v>0</v>
      </c>
      <c r="U78" s="197">
        <v>9.66</v>
      </c>
      <c r="V78" s="197">
        <v>0.12</v>
      </c>
      <c r="W78" s="197">
        <v>0.35</v>
      </c>
      <c r="X78" s="197">
        <v>1.25</v>
      </c>
      <c r="Y78" s="197">
        <v>0</v>
      </c>
      <c r="Z78" s="197">
        <v>2.35</v>
      </c>
      <c r="AA78" s="197">
        <v>0.65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0</v>
      </c>
      <c r="AH78" s="197">
        <v>0</v>
      </c>
      <c r="AI78" s="197">
        <v>8.0399999999999991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8.5299999999999994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15.45</v>
      </c>
      <c r="H79" s="197">
        <v>0</v>
      </c>
      <c r="I79" s="197">
        <v>0</v>
      </c>
      <c r="J79" s="197">
        <v>19.77</v>
      </c>
      <c r="K79" s="197">
        <v>5.49</v>
      </c>
      <c r="L79" s="197">
        <v>1.45</v>
      </c>
      <c r="M79" s="197">
        <v>0</v>
      </c>
      <c r="N79" s="197">
        <v>1.01</v>
      </c>
      <c r="O79" s="197">
        <v>1.68</v>
      </c>
      <c r="P79" s="197">
        <v>2.8</v>
      </c>
      <c r="Q79" s="197">
        <v>0.17</v>
      </c>
      <c r="R79" s="197">
        <v>0.18</v>
      </c>
      <c r="S79" s="197">
        <v>0.22</v>
      </c>
      <c r="T79" s="197">
        <v>0</v>
      </c>
      <c r="U79" s="197">
        <v>9.66</v>
      </c>
      <c r="V79" s="197">
        <v>0.12</v>
      </c>
      <c r="W79" s="197">
        <v>0.35</v>
      </c>
      <c r="X79" s="197">
        <v>1.25</v>
      </c>
      <c r="Y79" s="197">
        <v>0</v>
      </c>
      <c r="Z79" s="197">
        <v>2.35</v>
      </c>
      <c r="AA79" s="197">
        <v>0.65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0</v>
      </c>
      <c r="AH79" s="197">
        <v>0</v>
      </c>
      <c r="AI79" s="197">
        <v>8.0399999999999991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8.27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15.45</v>
      </c>
      <c r="H80" s="197">
        <v>0</v>
      </c>
      <c r="I80" s="197">
        <v>0</v>
      </c>
      <c r="J80" s="197">
        <v>19.77</v>
      </c>
      <c r="K80" s="197">
        <v>5.49</v>
      </c>
      <c r="L80" s="197">
        <v>1.45</v>
      </c>
      <c r="M80" s="197">
        <v>0</v>
      </c>
      <c r="N80" s="197">
        <v>1.01</v>
      </c>
      <c r="O80" s="197">
        <v>1.68</v>
      </c>
      <c r="P80" s="197">
        <v>3.17</v>
      </c>
      <c r="Q80" s="197">
        <v>0.17</v>
      </c>
      <c r="R80" s="197">
        <v>0.18</v>
      </c>
      <c r="S80" s="197">
        <v>0.22</v>
      </c>
      <c r="T80" s="197">
        <v>0</v>
      </c>
      <c r="U80" s="197">
        <v>9.66</v>
      </c>
      <c r="V80" s="197">
        <v>0.12</v>
      </c>
      <c r="W80" s="197">
        <v>0.35</v>
      </c>
      <c r="X80" s="197">
        <v>1.25</v>
      </c>
      <c r="Y80" s="197">
        <v>0</v>
      </c>
      <c r="Z80" s="197">
        <v>2.35</v>
      </c>
      <c r="AA80" s="197">
        <v>0.65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0</v>
      </c>
      <c r="AH80" s="197">
        <v>0</v>
      </c>
      <c r="AI80" s="197">
        <v>8.0399999999999991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8.27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15.17</v>
      </c>
      <c r="H81" s="197">
        <v>0</v>
      </c>
      <c r="I81" s="197">
        <v>0</v>
      </c>
      <c r="J81" s="197">
        <v>19.77</v>
      </c>
      <c r="K81" s="197">
        <v>5.49</v>
      </c>
      <c r="L81" s="197">
        <v>1.45</v>
      </c>
      <c r="M81" s="197">
        <v>0</v>
      </c>
      <c r="N81" s="197">
        <v>1.01</v>
      </c>
      <c r="O81" s="197">
        <v>1.68</v>
      </c>
      <c r="P81" s="197">
        <v>3.15</v>
      </c>
      <c r="Q81" s="197">
        <v>0.17</v>
      </c>
      <c r="R81" s="197">
        <v>0.18</v>
      </c>
      <c r="S81" s="197">
        <v>0.22</v>
      </c>
      <c r="T81" s="197">
        <v>0</v>
      </c>
      <c r="U81" s="197">
        <v>9.66</v>
      </c>
      <c r="V81" s="197">
        <v>0.12</v>
      </c>
      <c r="W81" s="197">
        <v>0.35</v>
      </c>
      <c r="X81" s="197">
        <v>1.25</v>
      </c>
      <c r="Y81" s="197">
        <v>0</v>
      </c>
      <c r="Z81" s="197">
        <v>2.35</v>
      </c>
      <c r="AA81" s="197">
        <v>0.65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0</v>
      </c>
      <c r="AH81" s="197">
        <v>0</v>
      </c>
      <c r="AI81" s="197">
        <v>8.0399999999999991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8.27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15.17</v>
      </c>
      <c r="H82" s="197">
        <v>0</v>
      </c>
      <c r="I82" s="197">
        <v>0</v>
      </c>
      <c r="J82" s="197">
        <v>19.77</v>
      </c>
      <c r="K82" s="197">
        <v>5.49</v>
      </c>
      <c r="L82" s="197">
        <v>1.45</v>
      </c>
      <c r="M82" s="197">
        <v>0</v>
      </c>
      <c r="N82" s="197">
        <v>1.01</v>
      </c>
      <c r="O82" s="197">
        <v>1.68</v>
      </c>
      <c r="P82" s="197">
        <v>3.15</v>
      </c>
      <c r="Q82" s="197">
        <v>0.17</v>
      </c>
      <c r="R82" s="197">
        <v>0.18</v>
      </c>
      <c r="S82" s="197">
        <v>0.22</v>
      </c>
      <c r="T82" s="197">
        <v>0</v>
      </c>
      <c r="U82" s="197">
        <v>9.66</v>
      </c>
      <c r="V82" s="197">
        <v>0.12</v>
      </c>
      <c r="W82" s="197">
        <v>0.35</v>
      </c>
      <c r="X82" s="197">
        <v>1.25</v>
      </c>
      <c r="Y82" s="197">
        <v>0</v>
      </c>
      <c r="Z82" s="197">
        <v>2.35</v>
      </c>
      <c r="AA82" s="197">
        <v>0.65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0</v>
      </c>
      <c r="AH82" s="197">
        <v>0</v>
      </c>
      <c r="AI82" s="197">
        <v>8.0399999999999991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8.27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15.17</v>
      </c>
      <c r="H83" s="197">
        <v>0</v>
      </c>
      <c r="I83" s="197">
        <v>0</v>
      </c>
      <c r="J83" s="197">
        <v>19.77</v>
      </c>
      <c r="K83" s="197">
        <v>5.49</v>
      </c>
      <c r="L83" s="197">
        <v>1.45</v>
      </c>
      <c r="M83" s="197">
        <v>0</v>
      </c>
      <c r="N83" s="197">
        <v>1.01</v>
      </c>
      <c r="O83" s="197">
        <v>1.68</v>
      </c>
      <c r="P83" s="197">
        <v>2.17</v>
      </c>
      <c r="Q83" s="197">
        <v>0.17</v>
      </c>
      <c r="R83" s="197">
        <v>0.18</v>
      </c>
      <c r="S83" s="197">
        <v>0.22</v>
      </c>
      <c r="T83" s="197">
        <v>0</v>
      </c>
      <c r="U83" s="197">
        <v>9.66</v>
      </c>
      <c r="V83" s="197">
        <v>0.12</v>
      </c>
      <c r="W83" s="197">
        <v>0.35</v>
      </c>
      <c r="X83" s="197">
        <v>1.25</v>
      </c>
      <c r="Y83" s="197">
        <v>0</v>
      </c>
      <c r="Z83" s="197">
        <v>2.35</v>
      </c>
      <c r="AA83" s="197">
        <v>0.65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0</v>
      </c>
      <c r="AH83" s="197">
        <v>0</v>
      </c>
      <c r="AI83" s="197">
        <v>8.0399999999999991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8.27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15.17</v>
      </c>
      <c r="H84" s="197">
        <v>0</v>
      </c>
      <c r="I84" s="197">
        <v>0</v>
      </c>
      <c r="J84" s="197">
        <v>19.77</v>
      </c>
      <c r="K84" s="197">
        <v>5.49</v>
      </c>
      <c r="L84" s="197">
        <v>1.45</v>
      </c>
      <c r="M84" s="197">
        <v>0</v>
      </c>
      <c r="N84" s="197">
        <v>1.01</v>
      </c>
      <c r="O84" s="197">
        <v>1.68</v>
      </c>
      <c r="P84" s="197">
        <v>2.17</v>
      </c>
      <c r="Q84" s="197">
        <v>0.17</v>
      </c>
      <c r="R84" s="197">
        <v>0.18</v>
      </c>
      <c r="S84" s="197">
        <v>0.22</v>
      </c>
      <c r="T84" s="197">
        <v>0</v>
      </c>
      <c r="U84" s="197">
        <v>9.66</v>
      </c>
      <c r="V84" s="197">
        <v>0.12</v>
      </c>
      <c r="W84" s="197">
        <v>0.35</v>
      </c>
      <c r="X84" s="197">
        <v>1.25</v>
      </c>
      <c r="Y84" s="197">
        <v>0</v>
      </c>
      <c r="Z84" s="197">
        <v>2.35</v>
      </c>
      <c r="AA84" s="197">
        <v>0.65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0</v>
      </c>
      <c r="AH84" s="197">
        <v>0</v>
      </c>
      <c r="AI84" s="197">
        <v>8.0399999999999991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8.27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15.17</v>
      </c>
      <c r="H85" s="197">
        <v>0</v>
      </c>
      <c r="I85" s="197">
        <v>0</v>
      </c>
      <c r="J85" s="197">
        <v>17.82</v>
      </c>
      <c r="K85" s="197">
        <v>5.5</v>
      </c>
      <c r="L85" s="197">
        <v>1.45</v>
      </c>
      <c r="M85" s="197">
        <v>0</v>
      </c>
      <c r="N85" s="197">
        <v>1.01</v>
      </c>
      <c r="O85" s="197">
        <v>1.68</v>
      </c>
      <c r="P85" s="197">
        <v>2.8</v>
      </c>
      <c r="Q85" s="197">
        <v>0.17</v>
      </c>
      <c r="R85" s="197">
        <v>0.18</v>
      </c>
      <c r="S85" s="197">
        <v>0.22</v>
      </c>
      <c r="T85" s="197">
        <v>0</v>
      </c>
      <c r="U85" s="197">
        <v>9.66</v>
      </c>
      <c r="V85" s="197">
        <v>0.12</v>
      </c>
      <c r="W85" s="197">
        <v>0.35</v>
      </c>
      <c r="X85" s="197">
        <v>1.25</v>
      </c>
      <c r="Y85" s="197">
        <v>0</v>
      </c>
      <c r="Z85" s="197">
        <v>2.35</v>
      </c>
      <c r="AA85" s="197">
        <v>0.65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0</v>
      </c>
      <c r="AH85" s="197">
        <v>0</v>
      </c>
      <c r="AI85" s="197">
        <v>8.0399999999999991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8.27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15.17</v>
      </c>
      <c r="H86" s="197">
        <v>0</v>
      </c>
      <c r="I86" s="197">
        <v>0</v>
      </c>
      <c r="J86" s="197">
        <v>17.82</v>
      </c>
      <c r="K86" s="197">
        <v>5.5</v>
      </c>
      <c r="L86" s="197">
        <v>1.45</v>
      </c>
      <c r="M86" s="197">
        <v>0</v>
      </c>
      <c r="N86" s="197">
        <v>1.01</v>
      </c>
      <c r="O86" s="197">
        <v>1.68</v>
      </c>
      <c r="P86" s="197">
        <v>3.17</v>
      </c>
      <c r="Q86" s="197">
        <v>0.17</v>
      </c>
      <c r="R86" s="197">
        <v>0.18</v>
      </c>
      <c r="S86" s="197">
        <v>0.22</v>
      </c>
      <c r="T86" s="197">
        <v>0</v>
      </c>
      <c r="U86" s="197">
        <v>9.66</v>
      </c>
      <c r="V86" s="197">
        <v>0.12</v>
      </c>
      <c r="W86" s="197">
        <v>0.35</v>
      </c>
      <c r="X86" s="197">
        <v>1.25</v>
      </c>
      <c r="Y86" s="197">
        <v>0</v>
      </c>
      <c r="Z86" s="197">
        <v>2.35</v>
      </c>
      <c r="AA86" s="197">
        <v>0.65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0</v>
      </c>
      <c r="AH86" s="197">
        <v>0</v>
      </c>
      <c r="AI86" s="197">
        <v>8.0399999999999991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8.27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15.17</v>
      </c>
      <c r="H87" s="197">
        <v>0</v>
      </c>
      <c r="I87" s="197">
        <v>0</v>
      </c>
      <c r="J87" s="197">
        <v>17.82</v>
      </c>
      <c r="K87" s="197">
        <v>5.5</v>
      </c>
      <c r="L87" s="197">
        <v>1.45</v>
      </c>
      <c r="M87" s="197">
        <v>0</v>
      </c>
      <c r="N87" s="197">
        <v>1.01</v>
      </c>
      <c r="O87" s="197">
        <v>1.68</v>
      </c>
      <c r="P87" s="197">
        <v>2.75</v>
      </c>
      <c r="Q87" s="197">
        <v>0.17</v>
      </c>
      <c r="R87" s="197">
        <v>0.18</v>
      </c>
      <c r="S87" s="197">
        <v>0.22</v>
      </c>
      <c r="T87" s="197">
        <v>0</v>
      </c>
      <c r="U87" s="197">
        <v>9.66</v>
      </c>
      <c r="V87" s="197">
        <v>0.12</v>
      </c>
      <c r="W87" s="197">
        <v>0.35</v>
      </c>
      <c r="X87" s="197">
        <v>1.25</v>
      </c>
      <c r="Y87" s="197">
        <v>0</v>
      </c>
      <c r="Z87" s="197">
        <v>2.35</v>
      </c>
      <c r="AA87" s="197">
        <v>0.65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0</v>
      </c>
      <c r="AH87" s="197">
        <v>0</v>
      </c>
      <c r="AI87" s="197">
        <v>8.0399999999999991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8.27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15.17</v>
      </c>
      <c r="H88" s="197">
        <v>0</v>
      </c>
      <c r="I88" s="197">
        <v>0</v>
      </c>
      <c r="J88" s="197">
        <v>17.82</v>
      </c>
      <c r="K88" s="197">
        <v>5.5</v>
      </c>
      <c r="L88" s="197">
        <v>1.45</v>
      </c>
      <c r="M88" s="197">
        <v>0</v>
      </c>
      <c r="N88" s="197">
        <v>1.01</v>
      </c>
      <c r="O88" s="197">
        <v>1.68</v>
      </c>
      <c r="P88" s="197">
        <v>2.75</v>
      </c>
      <c r="Q88" s="197">
        <v>0.17</v>
      </c>
      <c r="R88" s="197">
        <v>0.18</v>
      </c>
      <c r="S88" s="197">
        <v>0.22</v>
      </c>
      <c r="T88" s="197">
        <v>0</v>
      </c>
      <c r="U88" s="197">
        <v>9.66</v>
      </c>
      <c r="V88" s="197">
        <v>0.12</v>
      </c>
      <c r="W88" s="197">
        <v>0.35</v>
      </c>
      <c r="X88" s="197">
        <v>1.25</v>
      </c>
      <c r="Y88" s="197">
        <v>0</v>
      </c>
      <c r="Z88" s="197">
        <v>2.35</v>
      </c>
      <c r="AA88" s="197">
        <v>0.65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0</v>
      </c>
      <c r="AH88" s="197">
        <v>0</v>
      </c>
      <c r="AI88" s="197">
        <v>8.0399999999999991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8.27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15.17</v>
      </c>
      <c r="H89" s="197">
        <v>0</v>
      </c>
      <c r="I89" s="197">
        <v>0</v>
      </c>
      <c r="J89" s="197">
        <v>17.82</v>
      </c>
      <c r="K89" s="197">
        <v>5.5</v>
      </c>
      <c r="L89" s="197">
        <v>1.45</v>
      </c>
      <c r="M89" s="197">
        <v>0</v>
      </c>
      <c r="N89" s="197">
        <v>1.01</v>
      </c>
      <c r="O89" s="197">
        <v>1.68</v>
      </c>
      <c r="P89" s="197">
        <v>2.75</v>
      </c>
      <c r="Q89" s="197">
        <v>0.17</v>
      </c>
      <c r="R89" s="197">
        <v>0.18</v>
      </c>
      <c r="S89" s="197">
        <v>0.22</v>
      </c>
      <c r="T89" s="197">
        <v>0</v>
      </c>
      <c r="U89" s="197">
        <v>9.66</v>
      </c>
      <c r="V89" s="197">
        <v>0.12</v>
      </c>
      <c r="W89" s="197">
        <v>0.35</v>
      </c>
      <c r="X89" s="197">
        <v>1.25</v>
      </c>
      <c r="Y89" s="197">
        <v>0</v>
      </c>
      <c r="Z89" s="197">
        <v>2.35</v>
      </c>
      <c r="AA89" s="197">
        <v>0.65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0</v>
      </c>
      <c r="AH89" s="197">
        <v>0</v>
      </c>
      <c r="AI89" s="197">
        <v>8.0399999999999991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8.27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15.17</v>
      </c>
      <c r="H90" s="197">
        <v>0</v>
      </c>
      <c r="I90" s="197">
        <v>0</v>
      </c>
      <c r="J90" s="197">
        <v>17.82</v>
      </c>
      <c r="K90" s="197">
        <v>5.5</v>
      </c>
      <c r="L90" s="197">
        <v>1.45</v>
      </c>
      <c r="M90" s="197">
        <v>0</v>
      </c>
      <c r="N90" s="197">
        <v>1.01</v>
      </c>
      <c r="O90" s="197">
        <v>1.68</v>
      </c>
      <c r="P90" s="197">
        <v>2.75</v>
      </c>
      <c r="Q90" s="197">
        <v>0.17</v>
      </c>
      <c r="R90" s="197">
        <v>0.18</v>
      </c>
      <c r="S90" s="197">
        <v>0.22</v>
      </c>
      <c r="T90" s="197">
        <v>0</v>
      </c>
      <c r="U90" s="197">
        <v>9.66</v>
      </c>
      <c r="V90" s="197">
        <v>0.12</v>
      </c>
      <c r="W90" s="197">
        <v>0.35</v>
      </c>
      <c r="X90" s="197">
        <v>1.25</v>
      </c>
      <c r="Y90" s="197">
        <v>0</v>
      </c>
      <c r="Z90" s="197">
        <v>2.35</v>
      </c>
      <c r="AA90" s="197">
        <v>0.65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0</v>
      </c>
      <c r="AH90" s="197">
        <v>0</v>
      </c>
      <c r="AI90" s="197">
        <v>8.0399999999999991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8.27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14.92</v>
      </c>
      <c r="H91" s="197">
        <v>0</v>
      </c>
      <c r="I91" s="197">
        <v>0</v>
      </c>
      <c r="J91" s="197">
        <v>17.25</v>
      </c>
      <c r="K91" s="197">
        <v>5.5</v>
      </c>
      <c r="L91" s="197">
        <v>1.45</v>
      </c>
      <c r="M91" s="197">
        <v>0</v>
      </c>
      <c r="N91" s="197">
        <v>1.01</v>
      </c>
      <c r="O91" s="197">
        <v>1.68</v>
      </c>
      <c r="P91" s="197">
        <v>3.17</v>
      </c>
      <c r="Q91" s="197">
        <v>0.17</v>
      </c>
      <c r="R91" s="197">
        <v>0.18</v>
      </c>
      <c r="S91" s="197">
        <v>0.22</v>
      </c>
      <c r="T91" s="197">
        <v>0</v>
      </c>
      <c r="U91" s="197">
        <v>9.66</v>
      </c>
      <c r="V91" s="197">
        <v>0.12</v>
      </c>
      <c r="W91" s="197">
        <v>0.35</v>
      </c>
      <c r="X91" s="197">
        <v>1.25</v>
      </c>
      <c r="Y91" s="197">
        <v>0</v>
      </c>
      <c r="Z91" s="197">
        <v>2.35</v>
      </c>
      <c r="AA91" s="197">
        <v>0.65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0</v>
      </c>
      <c r="AH91" s="197">
        <v>0</v>
      </c>
      <c r="AI91" s="197">
        <v>8.0399999999999991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8.27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14.92</v>
      </c>
      <c r="H92" s="197">
        <v>0</v>
      </c>
      <c r="I92" s="197">
        <v>0</v>
      </c>
      <c r="J92" s="197">
        <v>17.25</v>
      </c>
      <c r="K92" s="197">
        <v>5.5</v>
      </c>
      <c r="L92" s="197">
        <v>1.45</v>
      </c>
      <c r="M92" s="197">
        <v>0</v>
      </c>
      <c r="N92" s="197">
        <v>1.01</v>
      </c>
      <c r="O92" s="197">
        <v>1.68</v>
      </c>
      <c r="P92" s="197">
        <v>3.15</v>
      </c>
      <c r="Q92" s="197">
        <v>0.17</v>
      </c>
      <c r="R92" s="197">
        <v>0.18</v>
      </c>
      <c r="S92" s="197">
        <v>0.22</v>
      </c>
      <c r="T92" s="197">
        <v>0</v>
      </c>
      <c r="U92" s="197">
        <v>9.66</v>
      </c>
      <c r="V92" s="197">
        <v>0.12</v>
      </c>
      <c r="W92" s="197">
        <v>0.35</v>
      </c>
      <c r="X92" s="197">
        <v>1.25</v>
      </c>
      <c r="Y92" s="197">
        <v>0</v>
      </c>
      <c r="Z92" s="197">
        <v>2.35</v>
      </c>
      <c r="AA92" s="197">
        <v>0.65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0</v>
      </c>
      <c r="AH92" s="197">
        <v>0</v>
      </c>
      <c r="AI92" s="197">
        <v>8.0399999999999991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8.27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14.92</v>
      </c>
      <c r="H93" s="197">
        <v>0</v>
      </c>
      <c r="I93" s="197">
        <v>0</v>
      </c>
      <c r="J93" s="197">
        <v>17.25</v>
      </c>
      <c r="K93" s="197">
        <v>5.5</v>
      </c>
      <c r="L93" s="197">
        <v>1.45</v>
      </c>
      <c r="M93" s="197">
        <v>0</v>
      </c>
      <c r="N93" s="197">
        <v>1.01</v>
      </c>
      <c r="O93" s="197">
        <v>1.68</v>
      </c>
      <c r="P93" s="197">
        <v>3.15</v>
      </c>
      <c r="Q93" s="197">
        <v>0.17</v>
      </c>
      <c r="R93" s="197">
        <v>0.18</v>
      </c>
      <c r="S93" s="197">
        <v>0.22</v>
      </c>
      <c r="T93" s="197">
        <v>0</v>
      </c>
      <c r="U93" s="197">
        <v>9.6999999999999993</v>
      </c>
      <c r="V93" s="197">
        <v>0.12</v>
      </c>
      <c r="W93" s="197">
        <v>0.51</v>
      </c>
      <c r="X93" s="197">
        <v>1.25</v>
      </c>
      <c r="Y93" s="197">
        <v>0</v>
      </c>
      <c r="Z93" s="197">
        <v>2.35</v>
      </c>
      <c r="AA93" s="197">
        <v>0.65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0</v>
      </c>
      <c r="AH93" s="197">
        <v>0</v>
      </c>
      <c r="AI93" s="197">
        <v>8.0399999999999991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8.27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14.92</v>
      </c>
      <c r="H94" s="197">
        <v>0</v>
      </c>
      <c r="I94" s="197">
        <v>0</v>
      </c>
      <c r="J94" s="197">
        <v>17.25</v>
      </c>
      <c r="K94" s="197">
        <v>5.5</v>
      </c>
      <c r="L94" s="197">
        <v>1.45</v>
      </c>
      <c r="M94" s="197">
        <v>0</v>
      </c>
      <c r="N94" s="197">
        <v>1.01</v>
      </c>
      <c r="O94" s="197">
        <v>1.68</v>
      </c>
      <c r="P94" s="197">
        <v>3.15</v>
      </c>
      <c r="Q94" s="197">
        <v>0.17</v>
      </c>
      <c r="R94" s="197">
        <v>0.18</v>
      </c>
      <c r="S94" s="197">
        <v>0.22</v>
      </c>
      <c r="T94" s="197">
        <v>0</v>
      </c>
      <c r="U94" s="197">
        <v>9.68</v>
      </c>
      <c r="V94" s="197">
        <v>0.12</v>
      </c>
      <c r="W94" s="197">
        <v>0.51</v>
      </c>
      <c r="X94" s="197">
        <v>1.25</v>
      </c>
      <c r="Y94" s="197">
        <v>0</v>
      </c>
      <c r="Z94" s="197">
        <v>2.35</v>
      </c>
      <c r="AA94" s="197">
        <v>0.65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0</v>
      </c>
      <c r="AH94" s="197">
        <v>0</v>
      </c>
      <c r="AI94" s="197">
        <v>8.0399999999999991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8.27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14.92</v>
      </c>
      <c r="H95" s="197">
        <v>0</v>
      </c>
      <c r="I95" s="197">
        <v>0</v>
      </c>
      <c r="J95" s="197">
        <v>17.25</v>
      </c>
      <c r="K95" s="197">
        <v>5.5</v>
      </c>
      <c r="L95" s="197">
        <v>1.45</v>
      </c>
      <c r="M95" s="197">
        <v>0</v>
      </c>
      <c r="N95" s="197">
        <v>1.01</v>
      </c>
      <c r="O95" s="197">
        <v>1.68</v>
      </c>
      <c r="P95" s="197">
        <v>2.11</v>
      </c>
      <c r="Q95" s="197">
        <v>0.17</v>
      </c>
      <c r="R95" s="197">
        <v>0.18</v>
      </c>
      <c r="S95" s="197">
        <v>0.22</v>
      </c>
      <c r="T95" s="197">
        <v>0</v>
      </c>
      <c r="U95" s="197">
        <v>9.68</v>
      </c>
      <c r="V95" s="197">
        <v>0.12</v>
      </c>
      <c r="W95" s="197">
        <v>0.51</v>
      </c>
      <c r="X95" s="197">
        <v>1.25</v>
      </c>
      <c r="Y95" s="197">
        <v>0</v>
      </c>
      <c r="Z95" s="197">
        <v>2.35</v>
      </c>
      <c r="AA95" s="197">
        <v>0.65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0</v>
      </c>
      <c r="AH95" s="197">
        <v>0</v>
      </c>
      <c r="AI95" s="197">
        <v>8.0399999999999991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8.27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14.92</v>
      </c>
      <c r="H96" s="197">
        <v>0</v>
      </c>
      <c r="I96" s="197">
        <v>0</v>
      </c>
      <c r="J96" s="197">
        <v>17.25</v>
      </c>
      <c r="K96" s="197">
        <v>5.5</v>
      </c>
      <c r="L96" s="197">
        <v>1.45</v>
      </c>
      <c r="M96" s="197">
        <v>0</v>
      </c>
      <c r="N96" s="197">
        <v>1.01</v>
      </c>
      <c r="O96" s="197">
        <v>1.68</v>
      </c>
      <c r="P96" s="197">
        <v>2.11</v>
      </c>
      <c r="Q96" s="197">
        <v>0.17</v>
      </c>
      <c r="R96" s="197">
        <v>0.18</v>
      </c>
      <c r="S96" s="197">
        <v>0.22</v>
      </c>
      <c r="T96" s="197">
        <v>0</v>
      </c>
      <c r="U96" s="197">
        <v>9.68</v>
      </c>
      <c r="V96" s="197">
        <v>0.12</v>
      </c>
      <c r="W96" s="197">
        <v>0.51</v>
      </c>
      <c r="X96" s="197">
        <v>1.25</v>
      </c>
      <c r="Y96" s="197">
        <v>0</v>
      </c>
      <c r="Z96" s="197">
        <v>2.35</v>
      </c>
      <c r="AA96" s="197">
        <v>0.65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0</v>
      </c>
      <c r="AH96" s="197">
        <v>0</v>
      </c>
      <c r="AI96" s="197">
        <v>8.0399999999999991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8.27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14.92</v>
      </c>
      <c r="H97" s="197">
        <v>0</v>
      </c>
      <c r="I97" s="197">
        <v>0</v>
      </c>
      <c r="J97" s="197">
        <v>17.25</v>
      </c>
      <c r="K97" s="197">
        <v>5.5</v>
      </c>
      <c r="L97" s="197">
        <v>1.45</v>
      </c>
      <c r="M97" s="197">
        <v>0</v>
      </c>
      <c r="N97" s="197">
        <v>1.01</v>
      </c>
      <c r="O97" s="197">
        <v>1.68</v>
      </c>
      <c r="P97" s="197">
        <v>2.11</v>
      </c>
      <c r="Q97" s="197">
        <v>0.17</v>
      </c>
      <c r="R97" s="197">
        <v>0.18</v>
      </c>
      <c r="S97" s="197">
        <v>0.22</v>
      </c>
      <c r="T97" s="197">
        <v>0</v>
      </c>
      <c r="U97" s="197">
        <v>9.68</v>
      </c>
      <c r="V97" s="197">
        <v>0.12</v>
      </c>
      <c r="W97" s="197">
        <v>0.51</v>
      </c>
      <c r="X97" s="197">
        <v>1.25</v>
      </c>
      <c r="Y97" s="197">
        <v>0</v>
      </c>
      <c r="Z97" s="197">
        <v>2.35</v>
      </c>
      <c r="AA97" s="197">
        <v>0.65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0</v>
      </c>
      <c r="AH97" s="197">
        <v>0</v>
      </c>
      <c r="AI97" s="197">
        <v>8.0399999999999991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8.27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14.92</v>
      </c>
      <c r="H98" s="197">
        <v>0</v>
      </c>
      <c r="I98" s="197">
        <v>0</v>
      </c>
      <c r="J98" s="197">
        <v>17.25</v>
      </c>
      <c r="K98" s="197">
        <v>5.5</v>
      </c>
      <c r="L98" s="197">
        <v>1.45</v>
      </c>
      <c r="M98" s="197">
        <v>0</v>
      </c>
      <c r="N98" s="197">
        <v>1.01</v>
      </c>
      <c r="O98" s="197">
        <v>1.68</v>
      </c>
      <c r="P98" s="197">
        <v>2.11</v>
      </c>
      <c r="Q98" s="197">
        <v>0.17</v>
      </c>
      <c r="R98" s="197">
        <v>0.18</v>
      </c>
      <c r="S98" s="197">
        <v>0.22</v>
      </c>
      <c r="T98" s="197">
        <v>0</v>
      </c>
      <c r="U98" s="197">
        <v>9.68</v>
      </c>
      <c r="V98" s="197">
        <v>0.12</v>
      </c>
      <c r="W98" s="197">
        <v>0.51</v>
      </c>
      <c r="X98" s="197">
        <v>1.25</v>
      </c>
      <c r="Y98" s="197">
        <v>0</v>
      </c>
      <c r="Z98" s="197">
        <v>2.35</v>
      </c>
      <c r="AA98" s="197">
        <v>0.65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0</v>
      </c>
      <c r="AH98" s="197">
        <v>0</v>
      </c>
      <c r="AI98" s="197">
        <v>8.0399999999999991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8.27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0.38602000000000014</v>
      </c>
      <c r="H99">
        <f t="shared" si="0"/>
        <v>0</v>
      </c>
      <c r="I99">
        <f t="shared" si="0"/>
        <v>0</v>
      </c>
      <c r="J99">
        <f t="shared" si="0"/>
        <v>0.46651499999999962</v>
      </c>
      <c r="K99">
        <f t="shared" si="0"/>
        <v>0.32158999999999999</v>
      </c>
      <c r="L99">
        <f t="shared" si="0"/>
        <v>0.12923999999999988</v>
      </c>
      <c r="M99">
        <f t="shared" si="0"/>
        <v>0</v>
      </c>
      <c r="N99">
        <f t="shared" si="0"/>
        <v>2.3735000000000027E-2</v>
      </c>
      <c r="O99">
        <f t="shared" si="0"/>
        <v>4.0320000000000092E-2</v>
      </c>
      <c r="P99">
        <f t="shared" si="0"/>
        <v>5.4377499999999981E-2</v>
      </c>
      <c r="Q99">
        <f t="shared" si="0"/>
        <v>2.4865000000000029E-2</v>
      </c>
      <c r="R99">
        <f t="shared" si="0"/>
        <v>4.3199999999999957E-3</v>
      </c>
      <c r="S99">
        <f t="shared" si="0"/>
        <v>2.9899999999999975E-2</v>
      </c>
      <c r="T99">
        <f t="shared" si="0"/>
        <v>0</v>
      </c>
      <c r="U99">
        <f t="shared" si="0"/>
        <v>0.23293249999999999</v>
      </c>
      <c r="V99">
        <f t="shared" si="0"/>
        <v>4.2224999999999988E-3</v>
      </c>
      <c r="W99">
        <f t="shared" si="0"/>
        <v>9.8625000000000049E-3</v>
      </c>
      <c r="X99">
        <f t="shared" si="0"/>
        <v>2.9687499999999999E-2</v>
      </c>
      <c r="Y99">
        <f t="shared" si="0"/>
        <v>0</v>
      </c>
      <c r="Z99">
        <f t="shared" si="0"/>
        <v>5.4924999999999918E-2</v>
      </c>
      <c r="AA99">
        <f t="shared" si="0"/>
        <v>1.5114999999999979E-2</v>
      </c>
      <c r="AB99">
        <f t="shared" si="0"/>
        <v>0</v>
      </c>
      <c r="AC99">
        <f t="shared" si="0"/>
        <v>3.7199999999999997E-2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-3.2000000000000003E-4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5.2541250000000002</v>
      </c>
      <c r="AP99">
        <f t="shared" si="0"/>
        <v>0</v>
      </c>
      <c r="AQ99">
        <f t="shared" si="0"/>
        <v>0</v>
      </c>
      <c r="AR99">
        <f t="shared" si="0"/>
        <v>0.21025499999999975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-0.08</v>
      </c>
      <c r="AH3" s="197">
        <v>0</v>
      </c>
      <c r="AI3" s="197">
        <v>3.03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-0.08</v>
      </c>
      <c r="AH4" s="197">
        <v>0</v>
      </c>
      <c r="AI4" s="197">
        <v>3.03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-0.08</v>
      </c>
      <c r="AH5" s="197">
        <v>0</v>
      </c>
      <c r="AI5" s="197">
        <v>3.03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-0.08</v>
      </c>
      <c r="AH6" s="197">
        <v>0</v>
      </c>
      <c r="AI6" s="197">
        <v>3.03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-0.08</v>
      </c>
      <c r="AH7" s="197">
        <v>0</v>
      </c>
      <c r="AI7" s="197">
        <v>3.03</v>
      </c>
      <c r="AJ7" s="197">
        <v>0</v>
      </c>
      <c r="AK7" s="197">
        <v>-0.72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-0.08</v>
      </c>
      <c r="AH8" s="197">
        <v>0</v>
      </c>
      <c r="AI8" s="197">
        <v>3.03</v>
      </c>
      <c r="AJ8" s="197">
        <v>0</v>
      </c>
      <c r="AK8" s="197">
        <v>-0.72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-0.08</v>
      </c>
      <c r="AH9" s="197">
        <v>0</v>
      </c>
      <c r="AI9" s="197">
        <v>3.03</v>
      </c>
      <c r="AJ9" s="197">
        <v>0</v>
      </c>
      <c r="AK9" s="197">
        <v>-0.72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-0.08</v>
      </c>
      <c r="AH10" s="197">
        <v>0</v>
      </c>
      <c r="AI10" s="197">
        <v>3.03</v>
      </c>
      <c r="AJ10" s="197">
        <v>0</v>
      </c>
      <c r="AK10" s="197">
        <v>-0.72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-0.08</v>
      </c>
      <c r="AH11" s="197">
        <v>0</v>
      </c>
      <c r="AI11" s="197">
        <v>3.03</v>
      </c>
      <c r="AJ11" s="197">
        <v>0</v>
      </c>
      <c r="AK11" s="197">
        <v>-0.62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-0.08</v>
      </c>
      <c r="AH12" s="197">
        <v>0</v>
      </c>
      <c r="AI12" s="197">
        <v>3.03</v>
      </c>
      <c r="AJ12" s="197">
        <v>0</v>
      </c>
      <c r="AK12" s="197">
        <v>-0.62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-0.08</v>
      </c>
      <c r="AH13" s="197">
        <v>0</v>
      </c>
      <c r="AI13" s="197">
        <v>3.03</v>
      </c>
      <c r="AJ13" s="197">
        <v>0</v>
      </c>
      <c r="AK13" s="197">
        <v>-0.27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-0.08</v>
      </c>
      <c r="AH14" s="197">
        <v>0</v>
      </c>
      <c r="AI14" s="197">
        <v>3.03</v>
      </c>
      <c r="AJ14" s="197">
        <v>0</v>
      </c>
      <c r="AK14" s="197">
        <v>-0.27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-0.08</v>
      </c>
      <c r="AH15" s="197">
        <v>0</v>
      </c>
      <c r="AI15" s="197">
        <v>3.03</v>
      </c>
      <c r="AJ15" s="197">
        <v>0</v>
      </c>
      <c r="AK15" s="197">
        <v>-0.27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-0.08</v>
      </c>
      <c r="AH16" s="197">
        <v>0</v>
      </c>
      <c r="AI16" s="197">
        <v>3.03</v>
      </c>
      <c r="AJ16" s="197">
        <v>0</v>
      </c>
      <c r="AK16" s="197">
        <v>-0.27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-0.08</v>
      </c>
      <c r="AH17" s="197">
        <v>0</v>
      </c>
      <c r="AI17" s="197">
        <v>3.03</v>
      </c>
      <c r="AJ17" s="197">
        <v>0</v>
      </c>
      <c r="AK17" s="197">
        <v>-0.27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-0.08</v>
      </c>
      <c r="AH18" s="197">
        <v>0</v>
      </c>
      <c r="AI18" s="197">
        <v>3.03</v>
      </c>
      <c r="AJ18" s="197">
        <v>0</v>
      </c>
      <c r="AK18" s="197">
        <v>-0.27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-0.08</v>
      </c>
      <c r="AH19" s="197">
        <v>0</v>
      </c>
      <c r="AI19" s="197">
        <v>3.03</v>
      </c>
      <c r="AJ19" s="197">
        <v>0</v>
      </c>
      <c r="AK19" s="197">
        <v>-0.27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-0.08</v>
      </c>
      <c r="AH20" s="197">
        <v>0</v>
      </c>
      <c r="AI20" s="197">
        <v>3.03</v>
      </c>
      <c r="AJ20" s="197">
        <v>0</v>
      </c>
      <c r="AK20" s="197">
        <v>-0.27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-0.08</v>
      </c>
      <c r="AH21" s="197">
        <v>0</v>
      </c>
      <c r="AI21" s="197">
        <v>3.03</v>
      </c>
      <c r="AJ21" s="197">
        <v>0</v>
      </c>
      <c r="AK21" s="197">
        <v>-0.27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-0.08</v>
      </c>
      <c r="AH22" s="197">
        <v>0</v>
      </c>
      <c r="AI22" s="197">
        <v>3.03</v>
      </c>
      <c r="AJ22" s="197">
        <v>0</v>
      </c>
      <c r="AK22" s="197">
        <v>-0.27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-0.08</v>
      </c>
      <c r="AH23" s="197">
        <v>0</v>
      </c>
      <c r="AI23" s="197">
        <v>3.03</v>
      </c>
      <c r="AJ23" s="197">
        <v>0</v>
      </c>
      <c r="AK23" s="197">
        <v>-0.27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-0.08</v>
      </c>
      <c r="AH24" s="197">
        <v>0</v>
      </c>
      <c r="AI24" s="197">
        <v>3.03</v>
      </c>
      <c r="AJ24" s="197">
        <v>0</v>
      </c>
      <c r="AK24" s="197">
        <v>-0.27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-0.08</v>
      </c>
      <c r="AH25" s="197">
        <v>0</v>
      </c>
      <c r="AI25" s="197">
        <v>3.03</v>
      </c>
      <c r="AJ25" s="197">
        <v>0</v>
      </c>
      <c r="AK25" s="197">
        <v>-0.27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-0.08</v>
      </c>
      <c r="AH26" s="197">
        <v>0</v>
      </c>
      <c r="AI26" s="197">
        <v>3.03</v>
      </c>
      <c r="AJ26" s="197">
        <v>0</v>
      </c>
      <c r="AK26" s="197">
        <v>-0.27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-0.08</v>
      </c>
      <c r="AH27" s="197">
        <v>0</v>
      </c>
      <c r="AI27" s="197">
        <v>3.03</v>
      </c>
      <c r="AJ27" s="197">
        <v>0</v>
      </c>
      <c r="AK27" s="197">
        <v>-0.27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-0.08</v>
      </c>
      <c r="AH28" s="197">
        <v>0</v>
      </c>
      <c r="AI28" s="197">
        <v>3.03</v>
      </c>
      <c r="AJ28" s="197">
        <v>0</v>
      </c>
      <c r="AK28" s="197">
        <v>-0.27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-0.08</v>
      </c>
      <c r="AH29" s="197">
        <v>0</v>
      </c>
      <c r="AI29" s="197">
        <v>3.03</v>
      </c>
      <c r="AJ29" s="197">
        <v>0</v>
      </c>
      <c r="AK29" s="197">
        <v>-0.27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-0.08</v>
      </c>
      <c r="AH30" s="197">
        <v>0</v>
      </c>
      <c r="AI30" s="197">
        <v>3.03</v>
      </c>
      <c r="AJ30" s="197">
        <v>0</v>
      </c>
      <c r="AK30" s="197">
        <v>-0.27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-0.08</v>
      </c>
      <c r="AH31" s="197">
        <v>0</v>
      </c>
      <c r="AI31" s="197">
        <v>3.03</v>
      </c>
      <c r="AJ31" s="197">
        <v>0</v>
      </c>
      <c r="AK31" s="197">
        <v>-0.27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-0.08</v>
      </c>
      <c r="AH32" s="197">
        <v>0</v>
      </c>
      <c r="AI32" s="197">
        <v>3.03</v>
      </c>
      <c r="AJ32" s="197">
        <v>0</v>
      </c>
      <c r="AK32" s="197">
        <v>-0.27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-0.08</v>
      </c>
      <c r="AH33" s="197">
        <v>0</v>
      </c>
      <c r="AI33" s="197">
        <v>3.03</v>
      </c>
      <c r="AJ33" s="197">
        <v>0</v>
      </c>
      <c r="AK33" s="197">
        <v>-0.27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-0.08</v>
      </c>
      <c r="AH34" s="197">
        <v>0</v>
      </c>
      <c r="AI34" s="197">
        <v>3.03</v>
      </c>
      <c r="AJ34" s="197">
        <v>0</v>
      </c>
      <c r="AK34" s="197">
        <v>-0.27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-0.08</v>
      </c>
      <c r="AH35" s="197">
        <v>0</v>
      </c>
      <c r="AI35" s="197">
        <v>3.03</v>
      </c>
      <c r="AJ35" s="197">
        <v>0</v>
      </c>
      <c r="AK35" s="197">
        <v>-0.27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-0.08</v>
      </c>
      <c r="AH36" s="197">
        <v>0</v>
      </c>
      <c r="AI36" s="197">
        <v>3.03</v>
      </c>
      <c r="AJ36" s="197">
        <v>0</v>
      </c>
      <c r="AK36" s="197">
        <v>-0.27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-0.08</v>
      </c>
      <c r="AH37" s="197">
        <v>0</v>
      </c>
      <c r="AI37" s="197">
        <v>3.03</v>
      </c>
      <c r="AJ37" s="197">
        <v>0</v>
      </c>
      <c r="AK37" s="197">
        <v>-0.27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-0.08</v>
      </c>
      <c r="AH38" s="197">
        <v>0</v>
      </c>
      <c r="AI38" s="197">
        <v>3.03</v>
      </c>
      <c r="AJ38" s="197">
        <v>0</v>
      </c>
      <c r="AK38" s="197">
        <v>-0.27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-0.06</v>
      </c>
      <c r="AH39" s="197">
        <v>0</v>
      </c>
      <c r="AI39" s="197">
        <v>3.03</v>
      </c>
      <c r="AJ39" s="197">
        <v>0</v>
      </c>
      <c r="AK39" s="197">
        <v>-0.27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-0.06</v>
      </c>
      <c r="AH40" s="197">
        <v>0</v>
      </c>
      <c r="AI40" s="197">
        <v>3.03</v>
      </c>
      <c r="AJ40" s="197">
        <v>0</v>
      </c>
      <c r="AK40" s="197">
        <v>-0.27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-0.06</v>
      </c>
      <c r="AH41" s="197">
        <v>0</v>
      </c>
      <c r="AI41" s="197">
        <v>3.03</v>
      </c>
      <c r="AJ41" s="197">
        <v>0</v>
      </c>
      <c r="AK41" s="197">
        <v>-0.27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-0.06</v>
      </c>
      <c r="AH42" s="197">
        <v>0</v>
      </c>
      <c r="AI42" s="197">
        <v>3.03</v>
      </c>
      <c r="AJ42" s="197">
        <v>0</v>
      </c>
      <c r="AK42" s="197">
        <v>-0.27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-0.06</v>
      </c>
      <c r="AH43" s="197">
        <v>0</v>
      </c>
      <c r="AI43" s="197">
        <v>3.03</v>
      </c>
      <c r="AJ43" s="197">
        <v>0</v>
      </c>
      <c r="AK43" s="197">
        <v>-0.27</v>
      </c>
      <c r="AL43" s="197">
        <v>0</v>
      </c>
      <c r="AM43" s="197">
        <v>0</v>
      </c>
      <c r="AN43" s="197">
        <v>0</v>
      </c>
      <c r="AO43" s="197">
        <v>21.66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-0.06</v>
      </c>
      <c r="AH44" s="197">
        <v>0</v>
      </c>
      <c r="AI44" s="197">
        <v>3.03</v>
      </c>
      <c r="AJ44" s="197">
        <v>0</v>
      </c>
      <c r="AK44" s="197">
        <v>-0.27</v>
      </c>
      <c r="AL44" s="197">
        <v>0</v>
      </c>
      <c r="AM44" s="197">
        <v>0</v>
      </c>
      <c r="AN44" s="197">
        <v>0</v>
      </c>
      <c r="AO44" s="197">
        <v>21.66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-0.06</v>
      </c>
      <c r="AH45" s="197">
        <v>0</v>
      </c>
      <c r="AI45" s="197">
        <v>3.03</v>
      </c>
      <c r="AJ45" s="197">
        <v>0</v>
      </c>
      <c r="AK45" s="197">
        <v>-0.27</v>
      </c>
      <c r="AL45" s="197">
        <v>0</v>
      </c>
      <c r="AM45" s="197">
        <v>0</v>
      </c>
      <c r="AN45" s="197">
        <v>0</v>
      </c>
      <c r="AO45" s="197">
        <v>21.74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-0.06</v>
      </c>
      <c r="AH46" s="197">
        <v>0</v>
      </c>
      <c r="AI46" s="197">
        <v>3.03</v>
      </c>
      <c r="AJ46" s="197">
        <v>0</v>
      </c>
      <c r="AK46" s="197">
        <v>-0.27</v>
      </c>
      <c r="AL46" s="197">
        <v>0</v>
      </c>
      <c r="AM46" s="197">
        <v>0</v>
      </c>
      <c r="AN46" s="197">
        <v>0</v>
      </c>
      <c r="AO46" s="197">
        <v>21.74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-0.08</v>
      </c>
      <c r="AH47" s="197">
        <v>0</v>
      </c>
      <c r="AI47" s="197">
        <v>3.03</v>
      </c>
      <c r="AJ47" s="197">
        <v>0</v>
      </c>
      <c r="AK47" s="197">
        <v>-0.27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-0.08</v>
      </c>
      <c r="AH48" s="197">
        <v>0</v>
      </c>
      <c r="AI48" s="197">
        <v>3.03</v>
      </c>
      <c r="AJ48" s="197">
        <v>0</v>
      </c>
      <c r="AK48" s="197">
        <v>-0.27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-0.08</v>
      </c>
      <c r="AH49" s="197">
        <v>0</v>
      </c>
      <c r="AI49" s="197">
        <v>3.03</v>
      </c>
      <c r="AJ49" s="197">
        <v>0</v>
      </c>
      <c r="AK49" s="197">
        <v>-0.27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-0.08</v>
      </c>
      <c r="AH50" s="197">
        <v>0</v>
      </c>
      <c r="AI50" s="197">
        <v>3.03</v>
      </c>
      <c r="AJ50" s="197">
        <v>0</v>
      </c>
      <c r="AK50" s="197">
        <v>-0.27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-0.08</v>
      </c>
      <c r="AH51" s="197">
        <v>0</v>
      </c>
      <c r="AI51" s="197">
        <v>3.03</v>
      </c>
      <c r="AJ51" s="197">
        <v>0</v>
      </c>
      <c r="AK51" s="197">
        <v>-0.27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-0.08</v>
      </c>
      <c r="AH52" s="197">
        <v>0</v>
      </c>
      <c r="AI52" s="197">
        <v>3.03</v>
      </c>
      <c r="AJ52" s="197">
        <v>0</v>
      </c>
      <c r="AK52" s="197">
        <v>-0.27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-0.08</v>
      </c>
      <c r="AH53" s="197">
        <v>0</v>
      </c>
      <c r="AI53" s="197">
        <v>3.03</v>
      </c>
      <c r="AJ53" s="197">
        <v>0</v>
      </c>
      <c r="AK53" s="197">
        <v>-0.27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-0.08</v>
      </c>
      <c r="AH54" s="197">
        <v>0</v>
      </c>
      <c r="AI54" s="197">
        <v>3.03</v>
      </c>
      <c r="AJ54" s="197">
        <v>0</v>
      </c>
      <c r="AK54" s="197">
        <v>-0.27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-0.08</v>
      </c>
      <c r="AH55" s="197">
        <v>0</v>
      </c>
      <c r="AI55" s="197">
        <v>3.03</v>
      </c>
      <c r="AJ55" s="197">
        <v>0</v>
      </c>
      <c r="AK55" s="197">
        <v>-0.27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-0.08</v>
      </c>
      <c r="AH56" s="197">
        <v>0</v>
      </c>
      <c r="AI56" s="197">
        <v>3.03</v>
      </c>
      <c r="AJ56" s="197">
        <v>0</v>
      </c>
      <c r="AK56" s="197">
        <v>-0.27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-0.08</v>
      </c>
      <c r="AH57" s="197">
        <v>0</v>
      </c>
      <c r="AI57" s="197">
        <v>3.03</v>
      </c>
      <c r="AJ57" s="197">
        <v>0</v>
      </c>
      <c r="AK57" s="197">
        <v>-0.27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-0.08</v>
      </c>
      <c r="AH58" s="197">
        <v>0</v>
      </c>
      <c r="AI58" s="197">
        <v>3.03</v>
      </c>
      <c r="AJ58" s="197">
        <v>0</v>
      </c>
      <c r="AK58" s="197">
        <v>-0.27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-0.08</v>
      </c>
      <c r="AH59" s="197">
        <v>0</v>
      </c>
      <c r="AI59" s="197">
        <v>3.03</v>
      </c>
      <c r="AJ59" s="197">
        <v>0</v>
      </c>
      <c r="AK59" s="197">
        <v>-0.27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-0.08</v>
      </c>
      <c r="AH60" s="197">
        <v>0</v>
      </c>
      <c r="AI60" s="197">
        <v>3.03</v>
      </c>
      <c r="AJ60" s="197">
        <v>0</v>
      </c>
      <c r="AK60" s="197">
        <v>-0.27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-0.08</v>
      </c>
      <c r="AH61" s="197">
        <v>0</v>
      </c>
      <c r="AI61" s="197">
        <v>3.03</v>
      </c>
      <c r="AJ61" s="197">
        <v>0</v>
      </c>
      <c r="AK61" s="197">
        <v>-0.27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-0.08</v>
      </c>
      <c r="AH62" s="197">
        <v>0</v>
      </c>
      <c r="AI62" s="197">
        <v>3.03</v>
      </c>
      <c r="AJ62" s="197">
        <v>0</v>
      </c>
      <c r="AK62" s="197">
        <v>-0.27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-0.08</v>
      </c>
      <c r="AH63" s="197">
        <v>0</v>
      </c>
      <c r="AI63" s="197">
        <v>3.03</v>
      </c>
      <c r="AJ63" s="197">
        <v>0</v>
      </c>
      <c r="AK63" s="197">
        <v>-0.27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-0.08</v>
      </c>
      <c r="AH64" s="197">
        <v>0</v>
      </c>
      <c r="AI64" s="197">
        <v>3.03</v>
      </c>
      <c r="AJ64" s="197">
        <v>0</v>
      </c>
      <c r="AK64" s="197">
        <v>-0.27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-0.08</v>
      </c>
      <c r="AH65" s="197">
        <v>0</v>
      </c>
      <c r="AI65" s="197">
        <v>3.03</v>
      </c>
      <c r="AJ65" s="197">
        <v>0</v>
      </c>
      <c r="AK65" s="197">
        <v>-0.27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-0.08</v>
      </c>
      <c r="AH66" s="197">
        <v>0</v>
      </c>
      <c r="AI66" s="197">
        <v>3.03</v>
      </c>
      <c r="AJ66" s="197">
        <v>0</v>
      </c>
      <c r="AK66" s="197">
        <v>-0.27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-0.08</v>
      </c>
      <c r="AH67" s="197">
        <v>0</v>
      </c>
      <c r="AI67" s="197">
        <v>3.03</v>
      </c>
      <c r="AJ67" s="197">
        <v>0</v>
      </c>
      <c r="AK67" s="197">
        <v>-0.62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-0.08</v>
      </c>
      <c r="AH68" s="197">
        <v>0</v>
      </c>
      <c r="AI68" s="197">
        <v>3.03</v>
      </c>
      <c r="AJ68" s="197">
        <v>0</v>
      </c>
      <c r="AK68" s="197">
        <v>-0.62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-0.08</v>
      </c>
      <c r="AH69" s="197">
        <v>0</v>
      </c>
      <c r="AI69" s="197">
        <v>3.03</v>
      </c>
      <c r="AJ69" s="197">
        <v>0</v>
      </c>
      <c r="AK69" s="197">
        <v>-0.62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-0.08</v>
      </c>
      <c r="AH70" s="197">
        <v>0</v>
      </c>
      <c r="AI70" s="197">
        <v>3.03</v>
      </c>
      <c r="AJ70" s="197">
        <v>0</v>
      </c>
      <c r="AK70" s="197">
        <v>-0.62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-0.08</v>
      </c>
      <c r="AH71" s="197">
        <v>0</v>
      </c>
      <c r="AI71" s="197">
        <v>3.03</v>
      </c>
      <c r="AJ71" s="197">
        <v>0</v>
      </c>
      <c r="AK71" s="197">
        <v>-0.62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-0.08</v>
      </c>
      <c r="AH72" s="197">
        <v>0</v>
      </c>
      <c r="AI72" s="197">
        <v>3.03</v>
      </c>
      <c r="AJ72" s="197">
        <v>0</v>
      </c>
      <c r="AK72" s="197">
        <v>-0.62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-0.08</v>
      </c>
      <c r="AH73" s="197">
        <v>0</v>
      </c>
      <c r="AI73" s="197">
        <v>3.03</v>
      </c>
      <c r="AJ73" s="197">
        <v>0</v>
      </c>
      <c r="AK73" s="197">
        <v>-0.62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-0.08</v>
      </c>
      <c r="AH74" s="197">
        <v>0</v>
      </c>
      <c r="AI74" s="197">
        <v>3.03</v>
      </c>
      <c r="AJ74" s="197">
        <v>0</v>
      </c>
      <c r="AK74" s="197">
        <v>-0.62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-0.08</v>
      </c>
      <c r="AH75" s="197">
        <v>0</v>
      </c>
      <c r="AI75" s="197">
        <v>3.03</v>
      </c>
      <c r="AJ75" s="197">
        <v>0</v>
      </c>
      <c r="AK75" s="197">
        <v>-0.62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-0.08</v>
      </c>
      <c r="AH76" s="197">
        <v>0</v>
      </c>
      <c r="AI76" s="197">
        <v>3.03</v>
      </c>
      <c r="AJ76" s="197">
        <v>0</v>
      </c>
      <c r="AK76" s="197">
        <v>-0.62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-0.08</v>
      </c>
      <c r="AH77" s="197">
        <v>0</v>
      </c>
      <c r="AI77" s="197">
        <v>3.03</v>
      </c>
      <c r="AJ77" s="197">
        <v>0</v>
      </c>
      <c r="AK77" s="197">
        <v>-0.62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-0.08</v>
      </c>
      <c r="AH78" s="197">
        <v>0</v>
      </c>
      <c r="AI78" s="197">
        <v>3.03</v>
      </c>
      <c r="AJ78" s="197">
        <v>0</v>
      </c>
      <c r="AK78" s="197">
        <v>-0.62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-0.08</v>
      </c>
      <c r="AH79" s="197">
        <v>0</v>
      </c>
      <c r="AI79" s="197">
        <v>3.03</v>
      </c>
      <c r="AJ79" s="197">
        <v>0</v>
      </c>
      <c r="AK79" s="197">
        <v>-0.62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-0.08</v>
      </c>
      <c r="AH80" s="197">
        <v>0</v>
      </c>
      <c r="AI80" s="197">
        <v>3.03</v>
      </c>
      <c r="AJ80" s="197">
        <v>0</v>
      </c>
      <c r="AK80" s="197">
        <v>-0.62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-0.08</v>
      </c>
      <c r="AH81" s="197">
        <v>0</v>
      </c>
      <c r="AI81" s="197">
        <v>3.03</v>
      </c>
      <c r="AJ81" s="197">
        <v>0</v>
      </c>
      <c r="AK81" s="197">
        <v>-0.62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-0.08</v>
      </c>
      <c r="AH82" s="197">
        <v>0</v>
      </c>
      <c r="AI82" s="197">
        <v>3.03</v>
      </c>
      <c r="AJ82" s="197">
        <v>0</v>
      </c>
      <c r="AK82" s="197">
        <v>-0.62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-0.08</v>
      </c>
      <c r="AH83" s="197">
        <v>0</v>
      </c>
      <c r="AI83" s="197">
        <v>3.03</v>
      </c>
      <c r="AJ83" s="197">
        <v>0</v>
      </c>
      <c r="AK83" s="197">
        <v>-0.62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-0.08</v>
      </c>
      <c r="AH84" s="197">
        <v>0</v>
      </c>
      <c r="AI84" s="197">
        <v>3.03</v>
      </c>
      <c r="AJ84" s="197">
        <v>0</v>
      </c>
      <c r="AK84" s="197">
        <v>-0.62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-0.08</v>
      </c>
      <c r="AH85" s="197">
        <v>0</v>
      </c>
      <c r="AI85" s="197">
        <v>3.03</v>
      </c>
      <c r="AJ85" s="197">
        <v>0</v>
      </c>
      <c r="AK85" s="197">
        <v>-0.62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-0.08</v>
      </c>
      <c r="AH86" s="197">
        <v>0</v>
      </c>
      <c r="AI86" s="197">
        <v>3.03</v>
      </c>
      <c r="AJ86" s="197">
        <v>0</v>
      </c>
      <c r="AK86" s="197">
        <v>-0.62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-0.08</v>
      </c>
      <c r="AH87" s="197">
        <v>0</v>
      </c>
      <c r="AI87" s="197">
        <v>3.03</v>
      </c>
      <c r="AJ87" s="197">
        <v>0</v>
      </c>
      <c r="AK87" s="197">
        <v>-0.62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-0.08</v>
      </c>
      <c r="AH88" s="197">
        <v>0</v>
      </c>
      <c r="AI88" s="197">
        <v>3.03</v>
      </c>
      <c r="AJ88" s="197">
        <v>0</v>
      </c>
      <c r="AK88" s="197">
        <v>-0.62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-0.08</v>
      </c>
      <c r="AH89" s="197">
        <v>0</v>
      </c>
      <c r="AI89" s="197">
        <v>3.03</v>
      </c>
      <c r="AJ89" s="197">
        <v>0</v>
      </c>
      <c r="AK89" s="197">
        <v>-0.62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-0.08</v>
      </c>
      <c r="AH90" s="197">
        <v>0</v>
      </c>
      <c r="AI90" s="197">
        <v>3.03</v>
      </c>
      <c r="AJ90" s="197">
        <v>0</v>
      </c>
      <c r="AK90" s="197">
        <v>-0.62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-0.08</v>
      </c>
      <c r="AH91" s="197">
        <v>0</v>
      </c>
      <c r="AI91" s="197">
        <v>3.03</v>
      </c>
      <c r="AJ91" s="197">
        <v>0</v>
      </c>
      <c r="AK91" s="197">
        <v>-0.62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-0.08</v>
      </c>
      <c r="AH92" s="197">
        <v>0</v>
      </c>
      <c r="AI92" s="197">
        <v>3.03</v>
      </c>
      <c r="AJ92" s="197">
        <v>0</v>
      </c>
      <c r="AK92" s="197">
        <v>-0.62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-0.08</v>
      </c>
      <c r="AH93" s="197">
        <v>0</v>
      </c>
      <c r="AI93" s="197">
        <v>3.03</v>
      </c>
      <c r="AJ93" s="197">
        <v>0</v>
      </c>
      <c r="AK93" s="197">
        <v>-0.62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-0.08</v>
      </c>
      <c r="AH94" s="197">
        <v>0</v>
      </c>
      <c r="AI94" s="197">
        <v>3.03</v>
      </c>
      <c r="AJ94" s="197">
        <v>0</v>
      </c>
      <c r="AK94" s="197">
        <v>-0.62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-0.08</v>
      </c>
      <c r="AH95" s="197">
        <v>0</v>
      </c>
      <c r="AI95" s="197">
        <v>3.03</v>
      </c>
      <c r="AJ95" s="197">
        <v>0</v>
      </c>
      <c r="AK95" s="197">
        <v>-0.62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-0.08</v>
      </c>
      <c r="AH96" s="197">
        <v>0</v>
      </c>
      <c r="AI96" s="197">
        <v>3.03</v>
      </c>
      <c r="AJ96" s="197">
        <v>0</v>
      </c>
      <c r="AK96" s="197">
        <v>-0.62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-0.08</v>
      </c>
      <c r="AH97" s="197">
        <v>0</v>
      </c>
      <c r="AI97" s="197">
        <v>3.03</v>
      </c>
      <c r="AJ97" s="197">
        <v>0</v>
      </c>
      <c r="AK97" s="197">
        <v>-0.62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-0.08</v>
      </c>
      <c r="AH98" s="197">
        <v>0</v>
      </c>
      <c r="AI98" s="197">
        <v>3.03</v>
      </c>
      <c r="AJ98" s="197">
        <v>0</v>
      </c>
      <c r="AK98" s="197">
        <v>-0.62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-1.8800000000000012E-3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-9.6349999999999925E-3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0.53237000000000045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45173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15</v>
      </c>
      <c r="C89" s="94">
        <f>'IDT-1 Calculation'!DG89</f>
        <v>-6.35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-8.65</v>
      </c>
      <c r="G89" s="99">
        <f t="shared" si="1"/>
        <v>0</v>
      </c>
    </row>
    <row r="90" spans="1:7">
      <c r="A90" s="98" t="s">
        <v>132</v>
      </c>
      <c r="B90" s="94">
        <f>'IDT-1 Calculation'!DF90</f>
        <v>25.776</v>
      </c>
      <c r="C90" s="94">
        <f>'IDT-1 Calculation'!DG90</f>
        <v>-30</v>
      </c>
      <c r="D90" s="94">
        <f>'IDT-1 Calculation'!DH90</f>
        <v>0</v>
      </c>
      <c r="E90" s="94">
        <f>'IDT-1 Calculation'!DI90</f>
        <v>0</v>
      </c>
      <c r="F90" s="94">
        <f>'IDT-1 Calculation'!DJ90</f>
        <v>4.2240000000000002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-29.263000000000002</v>
      </c>
      <c r="D91" s="94">
        <f>'IDT-1 Calculation'!DH91</f>
        <v>0</v>
      </c>
      <c r="E91" s="94">
        <f>'IDT-1 Calculation'!DI91</f>
        <v>0</v>
      </c>
      <c r="F91" s="94">
        <f>'IDT-1 Calculation'!DJ91</f>
        <v>29.263000000000002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13.558</v>
      </c>
      <c r="C92" s="94">
        <f>'IDT-1 Calculation'!DG92</f>
        <v>-25</v>
      </c>
      <c r="D92" s="94">
        <f>'IDT-1 Calculation'!DH92</f>
        <v>0</v>
      </c>
      <c r="E92" s="94">
        <f>'IDT-1 Calculation'!DI92</f>
        <v>0</v>
      </c>
      <c r="F92" s="94">
        <f>'IDT-1 Calculation'!DJ92</f>
        <v>11.442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1.3583499999999998E-2</v>
      </c>
      <c r="C99" s="110">
        <f>SUM(C3:C98)/4000</f>
        <v>-2.265325E-2</v>
      </c>
      <c r="D99" s="110">
        <f>SUM(D3:D98)/4000</f>
        <v>0</v>
      </c>
      <c r="E99" s="110">
        <f>SUM(E3:E98)/4000</f>
        <v>0</v>
      </c>
      <c r="F99" s="110">
        <f>SUM(F3:F98)/4000</f>
        <v>9.0697500000000014E-3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0</v>
      </c>
      <c r="AH3" s="197">
        <v>0</v>
      </c>
      <c r="AI3" s="197">
        <v>15.02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0</v>
      </c>
      <c r="AH4" s="197">
        <v>0</v>
      </c>
      <c r="AI4" s="197">
        <v>15.02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0</v>
      </c>
      <c r="AH5" s="197">
        <v>0</v>
      </c>
      <c r="AI5" s="197">
        <v>15.02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0</v>
      </c>
      <c r="AH6" s="197">
        <v>0</v>
      </c>
      <c r="AI6" s="197">
        <v>15.02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0</v>
      </c>
      <c r="AH7" s="197">
        <v>0</v>
      </c>
      <c r="AI7" s="197">
        <v>15.02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0</v>
      </c>
      <c r="AH8" s="197">
        <v>0</v>
      </c>
      <c r="AI8" s="197">
        <v>15.02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0</v>
      </c>
      <c r="AH9" s="197">
        <v>0</v>
      </c>
      <c r="AI9" s="197">
        <v>15.02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0</v>
      </c>
      <c r="AH10" s="197">
        <v>0</v>
      </c>
      <c r="AI10" s="197">
        <v>15.02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0</v>
      </c>
      <c r="AH11" s="197">
        <v>0</v>
      </c>
      <c r="AI11" s="197">
        <v>15.02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0</v>
      </c>
      <c r="AH12" s="197">
        <v>0</v>
      </c>
      <c r="AI12" s="197">
        <v>15.02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0</v>
      </c>
      <c r="AH13" s="197">
        <v>0</v>
      </c>
      <c r="AI13" s="197">
        <v>15.02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0</v>
      </c>
      <c r="AH14" s="197">
        <v>0</v>
      </c>
      <c r="AI14" s="197">
        <v>15.02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0</v>
      </c>
      <c r="AH15" s="197">
        <v>0</v>
      </c>
      <c r="AI15" s="197">
        <v>15.02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0</v>
      </c>
      <c r="AH16" s="197">
        <v>0</v>
      </c>
      <c r="AI16" s="197">
        <v>15.02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0</v>
      </c>
      <c r="AH17" s="197">
        <v>0</v>
      </c>
      <c r="AI17" s="197">
        <v>15.02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0</v>
      </c>
      <c r="AH18" s="197">
        <v>0</v>
      </c>
      <c r="AI18" s="197">
        <v>15.02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0</v>
      </c>
      <c r="AH19" s="197">
        <v>0</v>
      </c>
      <c r="AI19" s="197">
        <v>15.02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0</v>
      </c>
      <c r="AH20" s="197">
        <v>0</v>
      </c>
      <c r="AI20" s="197">
        <v>15.02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0</v>
      </c>
      <c r="AH21" s="197">
        <v>0</v>
      </c>
      <c r="AI21" s="197">
        <v>15.02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0</v>
      </c>
      <c r="AH22" s="197">
        <v>0</v>
      </c>
      <c r="AI22" s="197">
        <v>15.02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0</v>
      </c>
      <c r="AH23" s="197">
        <v>0</v>
      </c>
      <c r="AI23" s="197">
        <v>15.02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0</v>
      </c>
      <c r="AH24" s="197">
        <v>0</v>
      </c>
      <c r="AI24" s="197">
        <v>15.02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0</v>
      </c>
      <c r="AH25" s="197">
        <v>0</v>
      </c>
      <c r="AI25" s="197">
        <v>15.02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0</v>
      </c>
      <c r="AH26" s="197">
        <v>0</v>
      </c>
      <c r="AI26" s="197">
        <v>15.02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0</v>
      </c>
      <c r="AH27" s="197">
        <v>0</v>
      </c>
      <c r="AI27" s="197">
        <v>15.02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0</v>
      </c>
      <c r="AH28" s="197">
        <v>0</v>
      </c>
      <c r="AI28" s="197">
        <v>15.02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0</v>
      </c>
      <c r="AH29" s="197">
        <v>0</v>
      </c>
      <c r="AI29" s="197">
        <v>15.02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0</v>
      </c>
      <c r="AH30" s="197">
        <v>0</v>
      </c>
      <c r="AI30" s="197">
        <v>15.02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0</v>
      </c>
      <c r="AH31" s="197">
        <v>0</v>
      </c>
      <c r="AI31" s="197">
        <v>15.02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0</v>
      </c>
      <c r="AH32" s="197">
        <v>0</v>
      </c>
      <c r="AI32" s="197">
        <v>15.02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0</v>
      </c>
      <c r="AH33" s="197">
        <v>0</v>
      </c>
      <c r="AI33" s="197">
        <v>15.02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0</v>
      </c>
      <c r="AH34" s="197">
        <v>0</v>
      </c>
      <c r="AI34" s="197">
        <v>15.02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0</v>
      </c>
      <c r="AH35" s="197">
        <v>0</v>
      </c>
      <c r="AI35" s="197">
        <v>15.02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0</v>
      </c>
      <c r="AH36" s="197">
        <v>0</v>
      </c>
      <c r="AI36" s="197">
        <v>15.02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0</v>
      </c>
      <c r="AH37" s="197">
        <v>0</v>
      </c>
      <c r="AI37" s="197">
        <v>15.02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0</v>
      </c>
      <c r="AH38" s="197">
        <v>0</v>
      </c>
      <c r="AI38" s="197">
        <v>15.02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0</v>
      </c>
      <c r="AH39" s="197">
        <v>0</v>
      </c>
      <c r="AI39" s="197">
        <v>15.02</v>
      </c>
      <c r="AJ39" s="197">
        <v>0</v>
      </c>
      <c r="AK39" s="197">
        <v>4.3499999999999996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0</v>
      </c>
      <c r="AH40" s="197">
        <v>0</v>
      </c>
      <c r="AI40" s="197">
        <v>15.02</v>
      </c>
      <c r="AJ40" s="197">
        <v>0</v>
      </c>
      <c r="AK40" s="197">
        <v>4.3499999999999996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0</v>
      </c>
      <c r="AH41" s="197">
        <v>0</v>
      </c>
      <c r="AI41" s="197">
        <v>15.02</v>
      </c>
      <c r="AJ41" s="197">
        <v>0</v>
      </c>
      <c r="AK41" s="197">
        <v>4.3499999999999996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0</v>
      </c>
      <c r="AH42" s="197">
        <v>0</v>
      </c>
      <c r="AI42" s="197">
        <v>15.02</v>
      </c>
      <c r="AJ42" s="197">
        <v>0</v>
      </c>
      <c r="AK42" s="197">
        <v>4.3499999999999996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0</v>
      </c>
      <c r="AH43" s="197">
        <v>0</v>
      </c>
      <c r="AI43" s="197">
        <v>15.02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86.63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0</v>
      </c>
      <c r="AH44" s="197">
        <v>0</v>
      </c>
      <c r="AI44" s="197">
        <v>15.02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86.63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0</v>
      </c>
      <c r="AH45" s="197">
        <v>0</v>
      </c>
      <c r="AI45" s="197">
        <v>15.02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86.95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0</v>
      </c>
      <c r="AH46" s="197">
        <v>0</v>
      </c>
      <c r="AI46" s="197">
        <v>15.02</v>
      </c>
      <c r="AJ46" s="197">
        <v>0</v>
      </c>
      <c r="AK46" s="197">
        <v>4.3499999999999996</v>
      </c>
      <c r="AL46" s="197">
        <v>0</v>
      </c>
      <c r="AM46" s="197">
        <v>0</v>
      </c>
      <c r="AN46" s="197">
        <v>0</v>
      </c>
      <c r="AO46" s="197">
        <v>86.95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0</v>
      </c>
      <c r="AH47" s="197">
        <v>0</v>
      </c>
      <c r="AI47" s="197">
        <v>15.02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0</v>
      </c>
      <c r="AH48" s="197">
        <v>0</v>
      </c>
      <c r="AI48" s="197">
        <v>15.02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0</v>
      </c>
      <c r="AH49" s="197">
        <v>0</v>
      </c>
      <c r="AI49" s="197">
        <v>15.02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0</v>
      </c>
      <c r="AH50" s="197">
        <v>0</v>
      </c>
      <c r="AI50" s="197">
        <v>15.02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0</v>
      </c>
      <c r="AH51" s="197">
        <v>0</v>
      </c>
      <c r="AI51" s="197">
        <v>15.02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0</v>
      </c>
      <c r="AH52" s="197">
        <v>0</v>
      </c>
      <c r="AI52" s="197">
        <v>15.02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0</v>
      </c>
      <c r="AH53" s="197">
        <v>0</v>
      </c>
      <c r="AI53" s="197">
        <v>15.02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0</v>
      </c>
      <c r="AH54" s="197">
        <v>0</v>
      </c>
      <c r="AI54" s="197">
        <v>15.02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0</v>
      </c>
      <c r="AH55" s="197">
        <v>0</v>
      </c>
      <c r="AI55" s="197">
        <v>15.02</v>
      </c>
      <c r="AJ55" s="197">
        <v>0</v>
      </c>
      <c r="AK55" s="197">
        <v>4.3499999999999996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0</v>
      </c>
      <c r="AH56" s="197">
        <v>0</v>
      </c>
      <c r="AI56" s="197">
        <v>15.02</v>
      </c>
      <c r="AJ56" s="197">
        <v>0</v>
      </c>
      <c r="AK56" s="197">
        <v>4.3499999999999996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0</v>
      </c>
      <c r="AH57" s="197">
        <v>0</v>
      </c>
      <c r="AI57" s="197">
        <v>15.02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0</v>
      </c>
      <c r="AH58" s="197">
        <v>0</v>
      </c>
      <c r="AI58" s="197">
        <v>15.02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0</v>
      </c>
      <c r="AH59" s="197">
        <v>0</v>
      </c>
      <c r="AI59" s="197">
        <v>15.02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0</v>
      </c>
      <c r="AH60" s="197">
        <v>0</v>
      </c>
      <c r="AI60" s="197">
        <v>15.02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0</v>
      </c>
      <c r="AH61" s="197">
        <v>0</v>
      </c>
      <c r="AI61" s="197">
        <v>15.02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0</v>
      </c>
      <c r="AH62" s="197">
        <v>0</v>
      </c>
      <c r="AI62" s="197">
        <v>15.02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0</v>
      </c>
      <c r="AH63" s="197">
        <v>0</v>
      </c>
      <c r="AI63" s="197">
        <v>15.02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0</v>
      </c>
      <c r="AH64" s="197">
        <v>0</v>
      </c>
      <c r="AI64" s="197">
        <v>15.02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0</v>
      </c>
      <c r="AH65" s="197">
        <v>0</v>
      </c>
      <c r="AI65" s="197">
        <v>15.02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0</v>
      </c>
      <c r="AH66" s="197">
        <v>0</v>
      </c>
      <c r="AI66" s="197">
        <v>15.02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0</v>
      </c>
      <c r="AH67" s="197">
        <v>0</v>
      </c>
      <c r="AI67" s="197">
        <v>15.02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0</v>
      </c>
      <c r="AH68" s="197">
        <v>0</v>
      </c>
      <c r="AI68" s="197">
        <v>15.02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0</v>
      </c>
      <c r="AH69" s="197">
        <v>0</v>
      </c>
      <c r="AI69" s="197">
        <v>15.02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0</v>
      </c>
      <c r="AH70" s="197">
        <v>0</v>
      </c>
      <c r="AI70" s="197">
        <v>15.02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0</v>
      </c>
      <c r="AH71" s="197">
        <v>0</v>
      </c>
      <c r="AI71" s="197">
        <v>15.02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0</v>
      </c>
      <c r="AH72" s="197">
        <v>0</v>
      </c>
      <c r="AI72" s="197">
        <v>15.02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0</v>
      </c>
      <c r="AH73" s="197">
        <v>0</v>
      </c>
      <c r="AI73" s="197">
        <v>15.02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0</v>
      </c>
      <c r="AH74" s="197">
        <v>0</v>
      </c>
      <c r="AI74" s="197">
        <v>15.02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0</v>
      </c>
      <c r="AH75" s="197">
        <v>0</v>
      </c>
      <c r="AI75" s="197">
        <v>15.02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0</v>
      </c>
      <c r="AH76" s="197">
        <v>0</v>
      </c>
      <c r="AI76" s="197">
        <v>15.02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0</v>
      </c>
      <c r="AH77" s="197">
        <v>0</v>
      </c>
      <c r="AI77" s="197">
        <v>15.02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0</v>
      </c>
      <c r="AH78" s="197">
        <v>0</v>
      </c>
      <c r="AI78" s="197">
        <v>15.02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0</v>
      </c>
      <c r="AH79" s="197">
        <v>0</v>
      </c>
      <c r="AI79" s="197">
        <v>15.02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0</v>
      </c>
      <c r="AH80" s="197">
        <v>0</v>
      </c>
      <c r="AI80" s="197">
        <v>15.02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0</v>
      </c>
      <c r="AH81" s="197">
        <v>0</v>
      </c>
      <c r="AI81" s="197">
        <v>15.02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0</v>
      </c>
      <c r="AH82" s="197">
        <v>0</v>
      </c>
      <c r="AI82" s="197">
        <v>15.02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0</v>
      </c>
      <c r="AH83" s="197">
        <v>0</v>
      </c>
      <c r="AI83" s="197">
        <v>15.02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0</v>
      </c>
      <c r="AH84" s="197">
        <v>0</v>
      </c>
      <c r="AI84" s="197">
        <v>15.02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0</v>
      </c>
      <c r="AH85" s="197">
        <v>0</v>
      </c>
      <c r="AI85" s="197">
        <v>15.02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0</v>
      </c>
      <c r="AH86" s="197">
        <v>0</v>
      </c>
      <c r="AI86" s="197">
        <v>15.02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0</v>
      </c>
      <c r="AH87" s="197">
        <v>0</v>
      </c>
      <c r="AI87" s="197">
        <v>15.02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0</v>
      </c>
      <c r="AH88" s="197">
        <v>0</v>
      </c>
      <c r="AI88" s="197">
        <v>15.02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0</v>
      </c>
      <c r="AH89" s="197">
        <v>0</v>
      </c>
      <c r="AI89" s="197">
        <v>15.02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0</v>
      </c>
      <c r="AH90" s="197">
        <v>0</v>
      </c>
      <c r="AI90" s="197">
        <v>15.02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0</v>
      </c>
      <c r="AH91" s="197">
        <v>0</v>
      </c>
      <c r="AI91" s="197">
        <v>15.02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0</v>
      </c>
      <c r="AH92" s="197">
        <v>0</v>
      </c>
      <c r="AI92" s="197">
        <v>15.02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0</v>
      </c>
      <c r="AH93" s="197">
        <v>0</v>
      </c>
      <c r="AI93" s="197">
        <v>15.02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0</v>
      </c>
      <c r="AH94" s="197">
        <v>0</v>
      </c>
      <c r="AI94" s="197">
        <v>15.02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0</v>
      </c>
      <c r="AH95" s="197">
        <v>0</v>
      </c>
      <c r="AI95" s="197">
        <v>15.02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0</v>
      </c>
      <c r="AH96" s="197">
        <v>0</v>
      </c>
      <c r="AI96" s="197">
        <v>15.02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0</v>
      </c>
      <c r="AH97" s="197">
        <v>0</v>
      </c>
      <c r="AI97" s="197">
        <v>15.02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0</v>
      </c>
      <c r="AH98" s="197">
        <v>0</v>
      </c>
      <c r="AI98" s="197">
        <v>15.02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0.10440000000000016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2.1297200000000016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19.989999999999998</v>
      </c>
      <c r="H3" s="197">
        <v>0</v>
      </c>
      <c r="I3" s="197">
        <v>0</v>
      </c>
      <c r="J3" s="197">
        <v>23.88</v>
      </c>
      <c r="K3" s="197">
        <v>0.31</v>
      </c>
      <c r="L3" s="197">
        <v>12.84</v>
      </c>
      <c r="M3" s="197">
        <v>0.94</v>
      </c>
      <c r="N3" s="197">
        <v>1.21</v>
      </c>
      <c r="O3" s="197">
        <v>0</v>
      </c>
      <c r="P3" s="197">
        <v>1.42</v>
      </c>
      <c r="Q3" s="197">
        <v>6.13</v>
      </c>
      <c r="R3" s="197">
        <v>0.22</v>
      </c>
      <c r="S3" s="197">
        <v>8.1</v>
      </c>
      <c r="T3" s="197">
        <v>0</v>
      </c>
      <c r="U3" s="197">
        <v>2.14</v>
      </c>
      <c r="V3" s="197">
        <v>0.14000000000000001</v>
      </c>
      <c r="W3" s="197">
        <v>0.44</v>
      </c>
      <c r="X3" s="197">
        <v>1.51</v>
      </c>
      <c r="Y3" s="197">
        <v>0</v>
      </c>
      <c r="Z3" s="197">
        <v>2.59</v>
      </c>
      <c r="AA3" s="197">
        <v>0.78</v>
      </c>
      <c r="AB3" s="197">
        <v>0</v>
      </c>
      <c r="AC3" s="197">
        <v>1.46</v>
      </c>
      <c r="AD3" s="197">
        <v>8.9</v>
      </c>
      <c r="AE3" s="197">
        <v>0</v>
      </c>
      <c r="AF3" s="197">
        <v>0</v>
      </c>
      <c r="AG3" s="197">
        <v>-0.26</v>
      </c>
      <c r="AH3" s="197">
        <v>0</v>
      </c>
      <c r="AI3" s="197">
        <v>9.64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-33.54</v>
      </c>
      <c r="AP3" s="197">
        <v>0</v>
      </c>
      <c r="AQ3" s="197">
        <v>0</v>
      </c>
      <c r="AR3" s="197">
        <v>10.63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19.989999999999998</v>
      </c>
      <c r="H4" s="197">
        <v>0</v>
      </c>
      <c r="I4" s="197">
        <v>0</v>
      </c>
      <c r="J4" s="197">
        <v>23.88</v>
      </c>
      <c r="K4" s="197">
        <v>0.31</v>
      </c>
      <c r="L4" s="197">
        <v>12.84</v>
      </c>
      <c r="M4" s="197">
        <v>0.94</v>
      </c>
      <c r="N4" s="197">
        <v>1.21</v>
      </c>
      <c r="O4" s="197">
        <v>0</v>
      </c>
      <c r="P4" s="197">
        <v>1.42</v>
      </c>
      <c r="Q4" s="197">
        <v>6.13</v>
      </c>
      <c r="R4" s="197">
        <v>0.22</v>
      </c>
      <c r="S4" s="197">
        <v>8.1</v>
      </c>
      <c r="T4" s="197">
        <v>0</v>
      </c>
      <c r="U4" s="197">
        <v>2.14</v>
      </c>
      <c r="V4" s="197">
        <v>0.14000000000000001</v>
      </c>
      <c r="W4" s="197">
        <v>0.43</v>
      </c>
      <c r="X4" s="197">
        <v>1.51</v>
      </c>
      <c r="Y4" s="197">
        <v>0</v>
      </c>
      <c r="Z4" s="197">
        <v>2.59</v>
      </c>
      <c r="AA4" s="197">
        <v>0.78</v>
      </c>
      <c r="AB4" s="197">
        <v>0</v>
      </c>
      <c r="AC4" s="197">
        <v>1.46</v>
      </c>
      <c r="AD4" s="197">
        <v>8.9</v>
      </c>
      <c r="AE4" s="197">
        <v>0</v>
      </c>
      <c r="AF4" s="197">
        <v>0</v>
      </c>
      <c r="AG4" s="197">
        <v>-0.26</v>
      </c>
      <c r="AH4" s="197">
        <v>0</v>
      </c>
      <c r="AI4" s="197">
        <v>9.64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-33.54</v>
      </c>
      <c r="AP4" s="197">
        <v>0</v>
      </c>
      <c r="AQ4" s="197">
        <v>0</v>
      </c>
      <c r="AR4" s="197">
        <v>10.63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19.989999999999998</v>
      </c>
      <c r="H5" s="197">
        <v>0</v>
      </c>
      <c r="I5" s="197">
        <v>0</v>
      </c>
      <c r="J5" s="197">
        <v>23.88</v>
      </c>
      <c r="K5" s="197">
        <v>0.31</v>
      </c>
      <c r="L5" s="197">
        <v>12.84</v>
      </c>
      <c r="M5" s="197">
        <v>0.94</v>
      </c>
      <c r="N5" s="197">
        <v>1.21</v>
      </c>
      <c r="O5" s="197">
        <v>0</v>
      </c>
      <c r="P5" s="197">
        <v>1.42</v>
      </c>
      <c r="Q5" s="197">
        <v>0.21</v>
      </c>
      <c r="R5" s="197">
        <v>0.22</v>
      </c>
      <c r="S5" s="197">
        <v>0.27</v>
      </c>
      <c r="T5" s="197">
        <v>0</v>
      </c>
      <c r="U5" s="197">
        <v>2.14</v>
      </c>
      <c r="V5" s="197">
        <v>0.14000000000000001</v>
      </c>
      <c r="W5" s="197">
        <v>0.43</v>
      </c>
      <c r="X5" s="197">
        <v>1.51</v>
      </c>
      <c r="Y5" s="197">
        <v>0</v>
      </c>
      <c r="Z5" s="197">
        <v>2.59</v>
      </c>
      <c r="AA5" s="197">
        <v>0.78</v>
      </c>
      <c r="AB5" s="197">
        <v>0</v>
      </c>
      <c r="AC5" s="197">
        <v>1.46</v>
      </c>
      <c r="AD5" s="197">
        <v>8.9</v>
      </c>
      <c r="AE5" s="197">
        <v>0</v>
      </c>
      <c r="AF5" s="197">
        <v>0</v>
      </c>
      <c r="AG5" s="197">
        <v>-0.26</v>
      </c>
      <c r="AH5" s="197">
        <v>0</v>
      </c>
      <c r="AI5" s="197">
        <v>9.64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-33.54</v>
      </c>
      <c r="AP5" s="197">
        <v>0</v>
      </c>
      <c r="AQ5" s="197">
        <v>0</v>
      </c>
      <c r="AR5" s="197">
        <v>10.63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19.989999999999998</v>
      </c>
      <c r="H6" s="197">
        <v>0</v>
      </c>
      <c r="I6" s="197">
        <v>0</v>
      </c>
      <c r="J6" s="197">
        <v>23.88</v>
      </c>
      <c r="K6" s="197">
        <v>0.31</v>
      </c>
      <c r="L6" s="197">
        <v>12.84</v>
      </c>
      <c r="M6" s="197">
        <v>0.94</v>
      </c>
      <c r="N6" s="197">
        <v>1.21</v>
      </c>
      <c r="O6" s="197">
        <v>0</v>
      </c>
      <c r="P6" s="197">
        <v>1.42</v>
      </c>
      <c r="Q6" s="197">
        <v>0.21</v>
      </c>
      <c r="R6" s="197">
        <v>0.22</v>
      </c>
      <c r="S6" s="197">
        <v>0.27</v>
      </c>
      <c r="T6" s="197">
        <v>0</v>
      </c>
      <c r="U6" s="197">
        <v>2.14</v>
      </c>
      <c r="V6" s="197">
        <v>0.14000000000000001</v>
      </c>
      <c r="W6" s="197">
        <v>0.43</v>
      </c>
      <c r="X6" s="197">
        <v>1.51</v>
      </c>
      <c r="Y6" s="197">
        <v>0</v>
      </c>
      <c r="Z6" s="197">
        <v>2.59</v>
      </c>
      <c r="AA6" s="197">
        <v>0.78</v>
      </c>
      <c r="AB6" s="197">
        <v>0</v>
      </c>
      <c r="AC6" s="197">
        <v>1.46</v>
      </c>
      <c r="AD6" s="197">
        <v>8.9</v>
      </c>
      <c r="AE6" s="197">
        <v>0</v>
      </c>
      <c r="AF6" s="197">
        <v>0</v>
      </c>
      <c r="AG6" s="197">
        <v>-0.26</v>
      </c>
      <c r="AH6" s="197">
        <v>0</v>
      </c>
      <c r="AI6" s="197">
        <v>9.64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-33.54</v>
      </c>
      <c r="AP6" s="197">
        <v>0</v>
      </c>
      <c r="AQ6" s="197">
        <v>0</v>
      </c>
      <c r="AR6" s="197">
        <v>10.63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19.989999999999998</v>
      </c>
      <c r="H7" s="197">
        <v>0</v>
      </c>
      <c r="I7" s="197">
        <v>0</v>
      </c>
      <c r="J7" s="197">
        <v>23.88</v>
      </c>
      <c r="K7" s="197">
        <v>0.31</v>
      </c>
      <c r="L7" s="197">
        <v>12.84</v>
      </c>
      <c r="M7" s="197">
        <v>0.94</v>
      </c>
      <c r="N7" s="197">
        <v>1.21</v>
      </c>
      <c r="O7" s="197">
        <v>0</v>
      </c>
      <c r="P7" s="197">
        <v>1.42</v>
      </c>
      <c r="Q7" s="197">
        <v>0.21</v>
      </c>
      <c r="R7" s="197">
        <v>0.22</v>
      </c>
      <c r="S7" s="197">
        <v>0.27</v>
      </c>
      <c r="T7" s="197">
        <v>0</v>
      </c>
      <c r="U7" s="197">
        <v>2.14</v>
      </c>
      <c r="V7" s="197">
        <v>0.14000000000000001</v>
      </c>
      <c r="W7" s="197">
        <v>0.43</v>
      </c>
      <c r="X7" s="197">
        <v>1.51</v>
      </c>
      <c r="Y7" s="197">
        <v>0</v>
      </c>
      <c r="Z7" s="197">
        <v>2.59</v>
      </c>
      <c r="AA7" s="197">
        <v>0.78</v>
      </c>
      <c r="AB7" s="197">
        <v>0</v>
      </c>
      <c r="AC7" s="197">
        <v>1.46</v>
      </c>
      <c r="AD7" s="197">
        <v>8.9</v>
      </c>
      <c r="AE7" s="197">
        <v>0</v>
      </c>
      <c r="AF7" s="197">
        <v>0</v>
      </c>
      <c r="AG7" s="197">
        <v>-0.26</v>
      </c>
      <c r="AH7" s="197">
        <v>0</v>
      </c>
      <c r="AI7" s="197">
        <v>9.64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-33.54</v>
      </c>
      <c r="AP7" s="197">
        <v>0</v>
      </c>
      <c r="AQ7" s="197">
        <v>0</v>
      </c>
      <c r="AR7" s="197">
        <v>11.27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19.989999999999998</v>
      </c>
      <c r="H8" s="197">
        <v>0</v>
      </c>
      <c r="I8" s="197">
        <v>0</v>
      </c>
      <c r="J8" s="197">
        <v>23.88</v>
      </c>
      <c r="K8" s="197">
        <v>0.31</v>
      </c>
      <c r="L8" s="197">
        <v>12.84</v>
      </c>
      <c r="M8" s="197">
        <v>0.94</v>
      </c>
      <c r="N8" s="197">
        <v>1.21</v>
      </c>
      <c r="O8" s="197">
        <v>0</v>
      </c>
      <c r="P8" s="197">
        <v>1.42</v>
      </c>
      <c r="Q8" s="197">
        <v>0.21</v>
      </c>
      <c r="R8" s="197">
        <v>0.22</v>
      </c>
      <c r="S8" s="197">
        <v>0.27</v>
      </c>
      <c r="T8" s="197">
        <v>0</v>
      </c>
      <c r="U8" s="197">
        <v>2.14</v>
      </c>
      <c r="V8" s="197">
        <v>0.14000000000000001</v>
      </c>
      <c r="W8" s="197">
        <v>0.43</v>
      </c>
      <c r="X8" s="197">
        <v>1.51</v>
      </c>
      <c r="Y8" s="197">
        <v>0</v>
      </c>
      <c r="Z8" s="197">
        <v>2.59</v>
      </c>
      <c r="AA8" s="197">
        <v>0.78</v>
      </c>
      <c r="AB8" s="197">
        <v>0</v>
      </c>
      <c r="AC8" s="197">
        <v>1.46</v>
      </c>
      <c r="AD8" s="197">
        <v>8.9</v>
      </c>
      <c r="AE8" s="197">
        <v>0</v>
      </c>
      <c r="AF8" s="197">
        <v>0</v>
      </c>
      <c r="AG8" s="197">
        <v>-0.26</v>
      </c>
      <c r="AH8" s="197">
        <v>0</v>
      </c>
      <c r="AI8" s="197">
        <v>9.64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-33.54</v>
      </c>
      <c r="AP8" s="197">
        <v>0</v>
      </c>
      <c r="AQ8" s="197">
        <v>0</v>
      </c>
      <c r="AR8" s="197">
        <v>11.27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19.989999999999998</v>
      </c>
      <c r="H9" s="197">
        <v>0</v>
      </c>
      <c r="I9" s="197">
        <v>0</v>
      </c>
      <c r="J9" s="197">
        <v>23.88</v>
      </c>
      <c r="K9" s="197">
        <v>0.31</v>
      </c>
      <c r="L9" s="197">
        <v>12.84</v>
      </c>
      <c r="M9" s="197">
        <v>0.94</v>
      </c>
      <c r="N9" s="197">
        <v>1.21</v>
      </c>
      <c r="O9" s="197">
        <v>0</v>
      </c>
      <c r="P9" s="197">
        <v>1.42</v>
      </c>
      <c r="Q9" s="197">
        <v>0.21</v>
      </c>
      <c r="R9" s="197">
        <v>0.22</v>
      </c>
      <c r="S9" s="197">
        <v>0.27</v>
      </c>
      <c r="T9" s="197">
        <v>0</v>
      </c>
      <c r="U9" s="197">
        <v>2.14</v>
      </c>
      <c r="V9" s="197">
        <v>0.14000000000000001</v>
      </c>
      <c r="W9" s="197">
        <v>0.43</v>
      </c>
      <c r="X9" s="197">
        <v>1.51</v>
      </c>
      <c r="Y9" s="197">
        <v>0</v>
      </c>
      <c r="Z9" s="197">
        <v>2.59</v>
      </c>
      <c r="AA9" s="197">
        <v>0.78</v>
      </c>
      <c r="AB9" s="197">
        <v>0</v>
      </c>
      <c r="AC9" s="197">
        <v>1.46</v>
      </c>
      <c r="AD9" s="197">
        <v>8.9</v>
      </c>
      <c r="AE9" s="197">
        <v>0</v>
      </c>
      <c r="AF9" s="197">
        <v>0</v>
      </c>
      <c r="AG9" s="197">
        <v>-0.26</v>
      </c>
      <c r="AH9" s="197">
        <v>0</v>
      </c>
      <c r="AI9" s="197">
        <v>9.64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-33.54</v>
      </c>
      <c r="AP9" s="197">
        <v>0</v>
      </c>
      <c r="AQ9" s="197">
        <v>0</v>
      </c>
      <c r="AR9" s="197">
        <v>11.27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19.989999999999998</v>
      </c>
      <c r="H10" s="197">
        <v>0</v>
      </c>
      <c r="I10" s="197">
        <v>0</v>
      </c>
      <c r="J10" s="197">
        <v>23.88</v>
      </c>
      <c r="K10" s="197">
        <v>0.31</v>
      </c>
      <c r="L10" s="197">
        <v>12.84</v>
      </c>
      <c r="M10" s="197">
        <v>0.94</v>
      </c>
      <c r="N10" s="197">
        <v>1.21</v>
      </c>
      <c r="O10" s="197">
        <v>0</v>
      </c>
      <c r="P10" s="197">
        <v>1.42</v>
      </c>
      <c r="Q10" s="197">
        <v>0.21</v>
      </c>
      <c r="R10" s="197">
        <v>0.22</v>
      </c>
      <c r="S10" s="197">
        <v>0.27</v>
      </c>
      <c r="T10" s="197">
        <v>0</v>
      </c>
      <c r="U10" s="197">
        <v>2.14</v>
      </c>
      <c r="V10" s="197">
        <v>0.14000000000000001</v>
      </c>
      <c r="W10" s="197">
        <v>0.43</v>
      </c>
      <c r="X10" s="197">
        <v>1.51</v>
      </c>
      <c r="Y10" s="197">
        <v>0</v>
      </c>
      <c r="Z10" s="197">
        <v>2.59</v>
      </c>
      <c r="AA10" s="197">
        <v>0.78</v>
      </c>
      <c r="AB10" s="197">
        <v>0</v>
      </c>
      <c r="AC10" s="197">
        <v>1.46</v>
      </c>
      <c r="AD10" s="197">
        <v>8.9</v>
      </c>
      <c r="AE10" s="197">
        <v>0</v>
      </c>
      <c r="AF10" s="197">
        <v>0</v>
      </c>
      <c r="AG10" s="197">
        <v>-0.26</v>
      </c>
      <c r="AH10" s="197">
        <v>0</v>
      </c>
      <c r="AI10" s="197">
        <v>9.64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-33.54</v>
      </c>
      <c r="AP10" s="197">
        <v>0</v>
      </c>
      <c r="AQ10" s="197">
        <v>0</v>
      </c>
      <c r="AR10" s="197">
        <v>11.27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19.989999999999998</v>
      </c>
      <c r="H11" s="197">
        <v>0</v>
      </c>
      <c r="I11" s="197">
        <v>0</v>
      </c>
      <c r="J11" s="197">
        <v>23.88</v>
      </c>
      <c r="K11" s="197">
        <v>0.31</v>
      </c>
      <c r="L11" s="197">
        <v>12.84</v>
      </c>
      <c r="M11" s="197">
        <v>0.94</v>
      </c>
      <c r="N11" s="197">
        <v>1.21</v>
      </c>
      <c r="O11" s="197">
        <v>0</v>
      </c>
      <c r="P11" s="197">
        <v>1.42</v>
      </c>
      <c r="Q11" s="197">
        <v>0.2</v>
      </c>
      <c r="R11" s="197">
        <v>0.22</v>
      </c>
      <c r="S11" s="197">
        <v>0.27</v>
      </c>
      <c r="T11" s="197">
        <v>0</v>
      </c>
      <c r="U11" s="197">
        <v>2.14</v>
      </c>
      <c r="V11" s="197">
        <v>0.14000000000000001</v>
      </c>
      <c r="W11" s="197">
        <v>0.43</v>
      </c>
      <c r="X11" s="197">
        <v>1.51</v>
      </c>
      <c r="Y11" s="197">
        <v>0</v>
      </c>
      <c r="Z11" s="197">
        <v>2.59</v>
      </c>
      <c r="AA11" s="197">
        <v>0.78</v>
      </c>
      <c r="AB11" s="197">
        <v>0</v>
      </c>
      <c r="AC11" s="197">
        <v>1.46</v>
      </c>
      <c r="AD11" s="197">
        <v>8.9</v>
      </c>
      <c r="AE11" s="197">
        <v>0</v>
      </c>
      <c r="AF11" s="197">
        <v>0</v>
      </c>
      <c r="AG11" s="197">
        <v>-0.26</v>
      </c>
      <c r="AH11" s="197">
        <v>0</v>
      </c>
      <c r="AI11" s="197">
        <v>9.64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-33.54</v>
      </c>
      <c r="AP11" s="197">
        <v>0</v>
      </c>
      <c r="AQ11" s="197">
        <v>0</v>
      </c>
      <c r="AR11" s="197">
        <v>11.27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19.989999999999998</v>
      </c>
      <c r="H12" s="197">
        <v>0</v>
      </c>
      <c r="I12" s="197">
        <v>0</v>
      </c>
      <c r="J12" s="197">
        <v>23.88</v>
      </c>
      <c r="K12" s="197">
        <v>0.31</v>
      </c>
      <c r="L12" s="197">
        <v>12.84</v>
      </c>
      <c r="M12" s="197">
        <v>0.94</v>
      </c>
      <c r="N12" s="197">
        <v>1.21</v>
      </c>
      <c r="O12" s="197">
        <v>0</v>
      </c>
      <c r="P12" s="197">
        <v>1.42</v>
      </c>
      <c r="Q12" s="197">
        <v>0.2</v>
      </c>
      <c r="R12" s="197">
        <v>0.22</v>
      </c>
      <c r="S12" s="197">
        <v>0.27</v>
      </c>
      <c r="T12" s="197">
        <v>0</v>
      </c>
      <c r="U12" s="197">
        <v>2.14</v>
      </c>
      <c r="V12" s="197">
        <v>0.14000000000000001</v>
      </c>
      <c r="W12" s="197">
        <v>0.43</v>
      </c>
      <c r="X12" s="197">
        <v>1.51</v>
      </c>
      <c r="Y12" s="197">
        <v>0</v>
      </c>
      <c r="Z12" s="197">
        <v>2.59</v>
      </c>
      <c r="AA12" s="197">
        <v>0.78</v>
      </c>
      <c r="AB12" s="197">
        <v>0</v>
      </c>
      <c r="AC12" s="197">
        <v>1.46</v>
      </c>
      <c r="AD12" s="197">
        <v>8.9</v>
      </c>
      <c r="AE12" s="197">
        <v>0</v>
      </c>
      <c r="AF12" s="197">
        <v>0</v>
      </c>
      <c r="AG12" s="197">
        <v>-0.26</v>
      </c>
      <c r="AH12" s="197">
        <v>0</v>
      </c>
      <c r="AI12" s="197">
        <v>9.64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-33.54</v>
      </c>
      <c r="AP12" s="197">
        <v>0</v>
      </c>
      <c r="AQ12" s="197">
        <v>0</v>
      </c>
      <c r="AR12" s="197">
        <v>11.27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19.989999999999998</v>
      </c>
      <c r="H13" s="197">
        <v>0</v>
      </c>
      <c r="I13" s="197">
        <v>0</v>
      </c>
      <c r="J13" s="197">
        <v>23.88</v>
      </c>
      <c r="K13" s="197">
        <v>0.31</v>
      </c>
      <c r="L13" s="197">
        <v>12.84</v>
      </c>
      <c r="M13" s="197">
        <v>0.94</v>
      </c>
      <c r="N13" s="197">
        <v>1.21</v>
      </c>
      <c r="O13" s="197">
        <v>0</v>
      </c>
      <c r="P13" s="197">
        <v>1.42</v>
      </c>
      <c r="Q13" s="197">
        <v>0.2</v>
      </c>
      <c r="R13" s="197">
        <v>0.22</v>
      </c>
      <c r="S13" s="197">
        <v>0.27</v>
      </c>
      <c r="T13" s="197">
        <v>0</v>
      </c>
      <c r="U13" s="197">
        <v>2.14</v>
      </c>
      <c r="V13" s="197">
        <v>0.14000000000000001</v>
      </c>
      <c r="W13" s="197">
        <v>0.43</v>
      </c>
      <c r="X13" s="197">
        <v>1.51</v>
      </c>
      <c r="Y13" s="197">
        <v>0</v>
      </c>
      <c r="Z13" s="197">
        <v>2.59</v>
      </c>
      <c r="AA13" s="197">
        <v>0.78</v>
      </c>
      <c r="AB13" s="197">
        <v>0</v>
      </c>
      <c r="AC13" s="197">
        <v>1.46</v>
      </c>
      <c r="AD13" s="197">
        <v>8.9</v>
      </c>
      <c r="AE13" s="197">
        <v>0</v>
      </c>
      <c r="AF13" s="197">
        <v>0</v>
      </c>
      <c r="AG13" s="197">
        <v>-0.26</v>
      </c>
      <c r="AH13" s="197">
        <v>0</v>
      </c>
      <c r="AI13" s="197">
        <v>9.64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-33.54</v>
      </c>
      <c r="AP13" s="197">
        <v>0</v>
      </c>
      <c r="AQ13" s="197">
        <v>0</v>
      </c>
      <c r="AR13" s="197">
        <v>11.27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19.989999999999998</v>
      </c>
      <c r="H14" s="197">
        <v>0</v>
      </c>
      <c r="I14" s="197">
        <v>0</v>
      </c>
      <c r="J14" s="197">
        <v>23.88</v>
      </c>
      <c r="K14" s="197">
        <v>0.31</v>
      </c>
      <c r="L14" s="197">
        <v>12.84</v>
      </c>
      <c r="M14" s="197">
        <v>0.94</v>
      </c>
      <c r="N14" s="197">
        <v>1.21</v>
      </c>
      <c r="O14" s="197">
        <v>0</v>
      </c>
      <c r="P14" s="197">
        <v>1.42</v>
      </c>
      <c r="Q14" s="197">
        <v>0.2</v>
      </c>
      <c r="R14" s="197">
        <v>0.22</v>
      </c>
      <c r="S14" s="197">
        <v>0.27</v>
      </c>
      <c r="T14" s="197">
        <v>0</v>
      </c>
      <c r="U14" s="197">
        <v>2.14</v>
      </c>
      <c r="V14" s="197">
        <v>0.14000000000000001</v>
      </c>
      <c r="W14" s="197">
        <v>0.43</v>
      </c>
      <c r="X14" s="197">
        <v>1.51</v>
      </c>
      <c r="Y14" s="197">
        <v>0</v>
      </c>
      <c r="Z14" s="197">
        <v>2.59</v>
      </c>
      <c r="AA14" s="197">
        <v>0.78</v>
      </c>
      <c r="AB14" s="197">
        <v>0</v>
      </c>
      <c r="AC14" s="197">
        <v>1.46</v>
      </c>
      <c r="AD14" s="197">
        <v>8.9</v>
      </c>
      <c r="AE14" s="197">
        <v>0</v>
      </c>
      <c r="AF14" s="197">
        <v>0</v>
      </c>
      <c r="AG14" s="197">
        <v>-0.26</v>
      </c>
      <c r="AH14" s="197">
        <v>0</v>
      </c>
      <c r="AI14" s="197">
        <v>9.64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-33.54</v>
      </c>
      <c r="AP14" s="197">
        <v>0</v>
      </c>
      <c r="AQ14" s="197">
        <v>0</v>
      </c>
      <c r="AR14" s="197">
        <v>11.27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19.989999999999998</v>
      </c>
      <c r="H15" s="197">
        <v>0</v>
      </c>
      <c r="I15" s="197">
        <v>0</v>
      </c>
      <c r="J15" s="197">
        <v>23.88</v>
      </c>
      <c r="K15" s="197">
        <v>0.31</v>
      </c>
      <c r="L15" s="197">
        <v>12.84</v>
      </c>
      <c r="M15" s="197">
        <v>0.94</v>
      </c>
      <c r="N15" s="197">
        <v>1.21</v>
      </c>
      <c r="O15" s="197">
        <v>0</v>
      </c>
      <c r="P15" s="197">
        <v>1.42</v>
      </c>
      <c r="Q15" s="197">
        <v>0.2</v>
      </c>
      <c r="R15" s="197">
        <v>0.22</v>
      </c>
      <c r="S15" s="197">
        <v>0.27</v>
      </c>
      <c r="T15" s="197">
        <v>0</v>
      </c>
      <c r="U15" s="197">
        <v>2.14</v>
      </c>
      <c r="V15" s="197">
        <v>0.14000000000000001</v>
      </c>
      <c r="W15" s="197">
        <v>0.43</v>
      </c>
      <c r="X15" s="197">
        <v>1.51</v>
      </c>
      <c r="Y15" s="197">
        <v>0</v>
      </c>
      <c r="Z15" s="197">
        <v>2.59</v>
      </c>
      <c r="AA15" s="197">
        <v>0.78</v>
      </c>
      <c r="AB15" s="197">
        <v>0</v>
      </c>
      <c r="AC15" s="197">
        <v>1.46</v>
      </c>
      <c r="AD15" s="197">
        <v>8.9</v>
      </c>
      <c r="AE15" s="197">
        <v>0</v>
      </c>
      <c r="AF15" s="197">
        <v>0</v>
      </c>
      <c r="AG15" s="197">
        <v>-0.26</v>
      </c>
      <c r="AH15" s="197">
        <v>0</v>
      </c>
      <c r="AI15" s="197">
        <v>9.64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-33.54</v>
      </c>
      <c r="AP15" s="197">
        <v>0</v>
      </c>
      <c r="AQ15" s="197">
        <v>0</v>
      </c>
      <c r="AR15" s="197">
        <v>11.27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19.989999999999998</v>
      </c>
      <c r="H16" s="197">
        <v>0</v>
      </c>
      <c r="I16" s="197">
        <v>0</v>
      </c>
      <c r="J16" s="197">
        <v>23.88</v>
      </c>
      <c r="K16" s="197">
        <v>0.31</v>
      </c>
      <c r="L16" s="197">
        <v>12.84</v>
      </c>
      <c r="M16" s="197">
        <v>0.94</v>
      </c>
      <c r="N16" s="197">
        <v>1.21</v>
      </c>
      <c r="O16" s="197">
        <v>0</v>
      </c>
      <c r="P16" s="197">
        <v>1.42</v>
      </c>
      <c r="Q16" s="197">
        <v>0.2</v>
      </c>
      <c r="R16" s="197">
        <v>0.22</v>
      </c>
      <c r="S16" s="197">
        <v>0.27</v>
      </c>
      <c r="T16" s="197">
        <v>0</v>
      </c>
      <c r="U16" s="197">
        <v>2.14</v>
      </c>
      <c r="V16" s="197">
        <v>0.14000000000000001</v>
      </c>
      <c r="W16" s="197">
        <v>0.43</v>
      </c>
      <c r="X16" s="197">
        <v>1.51</v>
      </c>
      <c r="Y16" s="197">
        <v>0</v>
      </c>
      <c r="Z16" s="197">
        <v>2.59</v>
      </c>
      <c r="AA16" s="197">
        <v>0.78</v>
      </c>
      <c r="AB16" s="197">
        <v>0</v>
      </c>
      <c r="AC16" s="197">
        <v>1.46</v>
      </c>
      <c r="AD16" s="197">
        <v>8.9</v>
      </c>
      <c r="AE16" s="197">
        <v>0</v>
      </c>
      <c r="AF16" s="197">
        <v>0</v>
      </c>
      <c r="AG16" s="197">
        <v>-0.26</v>
      </c>
      <c r="AH16" s="197">
        <v>0</v>
      </c>
      <c r="AI16" s="197">
        <v>9.64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-33.54</v>
      </c>
      <c r="AP16" s="197">
        <v>0</v>
      </c>
      <c r="AQ16" s="197">
        <v>0</v>
      </c>
      <c r="AR16" s="197">
        <v>11.27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19.989999999999998</v>
      </c>
      <c r="H17" s="197">
        <v>0</v>
      </c>
      <c r="I17" s="197">
        <v>0</v>
      </c>
      <c r="J17" s="197">
        <v>23.88</v>
      </c>
      <c r="K17" s="197">
        <v>0.31</v>
      </c>
      <c r="L17" s="197">
        <v>12.84</v>
      </c>
      <c r="M17" s="197">
        <v>0.94</v>
      </c>
      <c r="N17" s="197">
        <v>1.21</v>
      </c>
      <c r="O17" s="197">
        <v>0</v>
      </c>
      <c r="P17" s="197">
        <v>1.42</v>
      </c>
      <c r="Q17" s="197">
        <v>0</v>
      </c>
      <c r="R17" s="197">
        <v>0.22</v>
      </c>
      <c r="S17" s="197">
        <v>0.27</v>
      </c>
      <c r="T17" s="197">
        <v>0</v>
      </c>
      <c r="U17" s="197">
        <v>2.14</v>
      </c>
      <c r="V17" s="197">
        <v>0.14000000000000001</v>
      </c>
      <c r="W17" s="197">
        <v>0.43</v>
      </c>
      <c r="X17" s="197">
        <v>1.51</v>
      </c>
      <c r="Y17" s="197">
        <v>0</v>
      </c>
      <c r="Z17" s="197">
        <v>2.59</v>
      </c>
      <c r="AA17" s="197">
        <v>0.78</v>
      </c>
      <c r="AB17" s="197">
        <v>0</v>
      </c>
      <c r="AC17" s="197">
        <v>1.46</v>
      </c>
      <c r="AD17" s="197">
        <v>8.9</v>
      </c>
      <c r="AE17" s="197">
        <v>0</v>
      </c>
      <c r="AF17" s="197">
        <v>0</v>
      </c>
      <c r="AG17" s="197">
        <v>-0.26</v>
      </c>
      <c r="AH17" s="197">
        <v>0</v>
      </c>
      <c r="AI17" s="197">
        <v>9.64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-33.54</v>
      </c>
      <c r="AP17" s="197">
        <v>0</v>
      </c>
      <c r="AQ17" s="197">
        <v>0</v>
      </c>
      <c r="AR17" s="197">
        <v>11.27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19.989999999999998</v>
      </c>
      <c r="H18" s="197">
        <v>0</v>
      </c>
      <c r="I18" s="197">
        <v>0</v>
      </c>
      <c r="J18" s="197">
        <v>23.88</v>
      </c>
      <c r="K18" s="197">
        <v>0.31</v>
      </c>
      <c r="L18" s="197">
        <v>12.84</v>
      </c>
      <c r="M18" s="197">
        <v>0.94</v>
      </c>
      <c r="N18" s="197">
        <v>1.21</v>
      </c>
      <c r="O18" s="197">
        <v>0</v>
      </c>
      <c r="P18" s="197">
        <v>1.42</v>
      </c>
      <c r="Q18" s="197">
        <v>0</v>
      </c>
      <c r="R18" s="197">
        <v>0.22</v>
      </c>
      <c r="S18" s="197">
        <v>0.27</v>
      </c>
      <c r="T18" s="197">
        <v>0</v>
      </c>
      <c r="U18" s="197">
        <v>2.14</v>
      </c>
      <c r="V18" s="197">
        <v>0.14000000000000001</v>
      </c>
      <c r="W18" s="197">
        <v>0.43</v>
      </c>
      <c r="X18" s="197">
        <v>1.51</v>
      </c>
      <c r="Y18" s="197">
        <v>0</v>
      </c>
      <c r="Z18" s="197">
        <v>2.59</v>
      </c>
      <c r="AA18" s="197">
        <v>0.78</v>
      </c>
      <c r="AB18" s="197">
        <v>0</v>
      </c>
      <c r="AC18" s="197">
        <v>1.46</v>
      </c>
      <c r="AD18" s="197">
        <v>8.9</v>
      </c>
      <c r="AE18" s="197">
        <v>0</v>
      </c>
      <c r="AF18" s="197">
        <v>0</v>
      </c>
      <c r="AG18" s="197">
        <v>-0.26</v>
      </c>
      <c r="AH18" s="197">
        <v>0</v>
      </c>
      <c r="AI18" s="197">
        <v>9.64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-33.54</v>
      </c>
      <c r="AP18" s="197">
        <v>0</v>
      </c>
      <c r="AQ18" s="197">
        <v>0</v>
      </c>
      <c r="AR18" s="197">
        <v>11.27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19.989999999999998</v>
      </c>
      <c r="H19" s="197">
        <v>0</v>
      </c>
      <c r="I19" s="197">
        <v>0</v>
      </c>
      <c r="J19" s="197">
        <v>23.88</v>
      </c>
      <c r="K19" s="197">
        <v>0.31</v>
      </c>
      <c r="L19" s="197">
        <v>12.84</v>
      </c>
      <c r="M19" s="197">
        <v>0.94</v>
      </c>
      <c r="N19" s="197">
        <v>1.21</v>
      </c>
      <c r="O19" s="197">
        <v>0</v>
      </c>
      <c r="P19" s="197">
        <v>1.42</v>
      </c>
      <c r="Q19" s="197">
        <v>0</v>
      </c>
      <c r="R19" s="197">
        <v>0.22</v>
      </c>
      <c r="S19" s="197">
        <v>0.27</v>
      </c>
      <c r="T19" s="197">
        <v>0</v>
      </c>
      <c r="U19" s="197">
        <v>2.14</v>
      </c>
      <c r="V19" s="197">
        <v>0.14000000000000001</v>
      </c>
      <c r="W19" s="197">
        <v>0.43</v>
      </c>
      <c r="X19" s="197">
        <v>1.51</v>
      </c>
      <c r="Y19" s="197">
        <v>0</v>
      </c>
      <c r="Z19" s="197">
        <v>2.59</v>
      </c>
      <c r="AA19" s="197">
        <v>0.78</v>
      </c>
      <c r="AB19" s="197">
        <v>0</v>
      </c>
      <c r="AC19" s="197">
        <v>1.46</v>
      </c>
      <c r="AD19" s="197">
        <v>8.9</v>
      </c>
      <c r="AE19" s="197">
        <v>0</v>
      </c>
      <c r="AF19" s="197">
        <v>0</v>
      </c>
      <c r="AG19" s="197">
        <v>-0.26</v>
      </c>
      <c r="AH19" s="197">
        <v>0</v>
      </c>
      <c r="AI19" s="197">
        <v>9.64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-33.54</v>
      </c>
      <c r="AP19" s="197">
        <v>0</v>
      </c>
      <c r="AQ19" s="197">
        <v>0</v>
      </c>
      <c r="AR19" s="197">
        <v>11.27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19.989999999999998</v>
      </c>
      <c r="H20" s="197">
        <v>0</v>
      </c>
      <c r="I20" s="197">
        <v>0</v>
      </c>
      <c r="J20" s="197">
        <v>23.88</v>
      </c>
      <c r="K20" s="197">
        <v>0.31</v>
      </c>
      <c r="L20" s="197">
        <v>12.84</v>
      </c>
      <c r="M20" s="197">
        <v>0.94</v>
      </c>
      <c r="N20" s="197">
        <v>1.21</v>
      </c>
      <c r="O20" s="197">
        <v>0</v>
      </c>
      <c r="P20" s="197">
        <v>1.42</v>
      </c>
      <c r="Q20" s="197">
        <v>0</v>
      </c>
      <c r="R20" s="197">
        <v>0.22</v>
      </c>
      <c r="S20" s="197">
        <v>0.27</v>
      </c>
      <c r="T20" s="197">
        <v>0</v>
      </c>
      <c r="U20" s="197">
        <v>2.14</v>
      </c>
      <c r="V20" s="197">
        <v>0.14000000000000001</v>
      </c>
      <c r="W20" s="197">
        <v>0.43</v>
      </c>
      <c r="X20" s="197">
        <v>1.51</v>
      </c>
      <c r="Y20" s="197">
        <v>0</v>
      </c>
      <c r="Z20" s="197">
        <v>2.59</v>
      </c>
      <c r="AA20" s="197">
        <v>0.78</v>
      </c>
      <c r="AB20" s="197">
        <v>0</v>
      </c>
      <c r="AC20" s="197">
        <v>1.46</v>
      </c>
      <c r="AD20" s="197">
        <v>8.9</v>
      </c>
      <c r="AE20" s="197">
        <v>0</v>
      </c>
      <c r="AF20" s="197">
        <v>0</v>
      </c>
      <c r="AG20" s="197">
        <v>-0.26</v>
      </c>
      <c r="AH20" s="197">
        <v>0</v>
      </c>
      <c r="AI20" s="197">
        <v>9.64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-33.54</v>
      </c>
      <c r="AP20" s="197">
        <v>0</v>
      </c>
      <c r="AQ20" s="197">
        <v>0</v>
      </c>
      <c r="AR20" s="197">
        <v>11.27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19.989999999999998</v>
      </c>
      <c r="H21" s="197">
        <v>0</v>
      </c>
      <c r="I21" s="197">
        <v>0</v>
      </c>
      <c r="J21" s="197">
        <v>23.88</v>
      </c>
      <c r="K21" s="197">
        <v>0.31</v>
      </c>
      <c r="L21" s="197">
        <v>12.84</v>
      </c>
      <c r="M21" s="197">
        <v>0.94</v>
      </c>
      <c r="N21" s="197">
        <v>1.21</v>
      </c>
      <c r="O21" s="197">
        <v>0</v>
      </c>
      <c r="P21" s="197">
        <v>1.42</v>
      </c>
      <c r="Q21" s="197">
        <v>0.2</v>
      </c>
      <c r="R21" s="197">
        <v>0.22</v>
      </c>
      <c r="S21" s="197">
        <v>0.27</v>
      </c>
      <c r="T21" s="197">
        <v>0</v>
      </c>
      <c r="U21" s="197">
        <v>2.14</v>
      </c>
      <c r="V21" s="197">
        <v>0.14000000000000001</v>
      </c>
      <c r="W21" s="197">
        <v>0.43</v>
      </c>
      <c r="X21" s="197">
        <v>1.51</v>
      </c>
      <c r="Y21" s="197">
        <v>0</v>
      </c>
      <c r="Z21" s="197">
        <v>2.59</v>
      </c>
      <c r="AA21" s="197">
        <v>0.78</v>
      </c>
      <c r="AB21" s="197">
        <v>0</v>
      </c>
      <c r="AC21" s="197">
        <v>1.46</v>
      </c>
      <c r="AD21" s="197">
        <v>8.9</v>
      </c>
      <c r="AE21" s="197">
        <v>0</v>
      </c>
      <c r="AF21" s="197">
        <v>0</v>
      </c>
      <c r="AG21" s="197">
        <v>-0.26</v>
      </c>
      <c r="AH21" s="197">
        <v>0</v>
      </c>
      <c r="AI21" s="197">
        <v>9.64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-33.54</v>
      </c>
      <c r="AP21" s="197">
        <v>0</v>
      </c>
      <c r="AQ21" s="197">
        <v>0</v>
      </c>
      <c r="AR21" s="197">
        <v>11.27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19.989999999999998</v>
      </c>
      <c r="H22" s="197">
        <v>0</v>
      </c>
      <c r="I22" s="197">
        <v>0</v>
      </c>
      <c r="J22" s="197">
        <v>23.88</v>
      </c>
      <c r="K22" s="197">
        <v>0.31</v>
      </c>
      <c r="L22" s="197">
        <v>12.84</v>
      </c>
      <c r="M22" s="197">
        <v>0.94</v>
      </c>
      <c r="N22" s="197">
        <v>1.21</v>
      </c>
      <c r="O22" s="197">
        <v>0</v>
      </c>
      <c r="P22" s="197">
        <v>1.42</v>
      </c>
      <c r="Q22" s="197">
        <v>0.2</v>
      </c>
      <c r="R22" s="197">
        <v>0.22</v>
      </c>
      <c r="S22" s="197">
        <v>0.27</v>
      </c>
      <c r="T22" s="197">
        <v>0</v>
      </c>
      <c r="U22" s="197">
        <v>2.14</v>
      </c>
      <c r="V22" s="197">
        <v>0.14000000000000001</v>
      </c>
      <c r="W22" s="197">
        <v>0.43</v>
      </c>
      <c r="X22" s="197">
        <v>1.51</v>
      </c>
      <c r="Y22" s="197">
        <v>0</v>
      </c>
      <c r="Z22" s="197">
        <v>2.59</v>
      </c>
      <c r="AA22" s="197">
        <v>0.78</v>
      </c>
      <c r="AB22" s="197">
        <v>0</v>
      </c>
      <c r="AC22" s="197">
        <v>1.46</v>
      </c>
      <c r="AD22" s="197">
        <v>8.9</v>
      </c>
      <c r="AE22" s="197">
        <v>0</v>
      </c>
      <c r="AF22" s="197">
        <v>0</v>
      </c>
      <c r="AG22" s="197">
        <v>-0.26</v>
      </c>
      <c r="AH22" s="197">
        <v>0</v>
      </c>
      <c r="AI22" s="197">
        <v>9.64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-33.54</v>
      </c>
      <c r="AP22" s="197">
        <v>0</v>
      </c>
      <c r="AQ22" s="197">
        <v>0</v>
      </c>
      <c r="AR22" s="197">
        <v>11.27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19.66</v>
      </c>
      <c r="H23" s="197">
        <v>0</v>
      </c>
      <c r="I23" s="197">
        <v>0</v>
      </c>
      <c r="J23" s="197">
        <v>23.88</v>
      </c>
      <c r="K23" s="197">
        <v>0.31</v>
      </c>
      <c r="L23" s="197">
        <v>12.84</v>
      </c>
      <c r="M23" s="197">
        <v>0.94</v>
      </c>
      <c r="N23" s="197">
        <v>1.21</v>
      </c>
      <c r="O23" s="197">
        <v>0</v>
      </c>
      <c r="P23" s="197">
        <v>1.42</v>
      </c>
      <c r="Q23" s="197">
        <v>0.2</v>
      </c>
      <c r="R23" s="197">
        <v>0.22</v>
      </c>
      <c r="S23" s="197">
        <v>0.28000000000000003</v>
      </c>
      <c r="T23" s="197">
        <v>0</v>
      </c>
      <c r="U23" s="197">
        <v>2.14</v>
      </c>
      <c r="V23" s="197">
        <v>0.14000000000000001</v>
      </c>
      <c r="W23" s="197">
        <v>0.43</v>
      </c>
      <c r="X23" s="197">
        <v>1.51</v>
      </c>
      <c r="Y23" s="197">
        <v>0</v>
      </c>
      <c r="Z23" s="197">
        <v>2.59</v>
      </c>
      <c r="AA23" s="197">
        <v>0.78</v>
      </c>
      <c r="AB23" s="197">
        <v>0</v>
      </c>
      <c r="AC23" s="197">
        <v>1.46</v>
      </c>
      <c r="AD23" s="197">
        <v>8.9</v>
      </c>
      <c r="AE23" s="197">
        <v>0</v>
      </c>
      <c r="AF23" s="197">
        <v>0</v>
      </c>
      <c r="AG23" s="197">
        <v>-0.26</v>
      </c>
      <c r="AH23" s="197">
        <v>0</v>
      </c>
      <c r="AI23" s="197">
        <v>9.64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-33.54</v>
      </c>
      <c r="AP23" s="197">
        <v>0</v>
      </c>
      <c r="AQ23" s="197">
        <v>0</v>
      </c>
      <c r="AR23" s="197">
        <v>11.27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19.66</v>
      </c>
      <c r="H24" s="197">
        <v>0</v>
      </c>
      <c r="I24" s="197">
        <v>0</v>
      </c>
      <c r="J24" s="197">
        <v>23.88</v>
      </c>
      <c r="K24" s="197">
        <v>0.31</v>
      </c>
      <c r="L24" s="197">
        <v>12.84</v>
      </c>
      <c r="M24" s="197">
        <v>0.94</v>
      </c>
      <c r="N24" s="197">
        <v>1.21</v>
      </c>
      <c r="O24" s="197">
        <v>0</v>
      </c>
      <c r="P24" s="197">
        <v>1.42</v>
      </c>
      <c r="Q24" s="197">
        <v>0.2</v>
      </c>
      <c r="R24" s="197">
        <v>0.22</v>
      </c>
      <c r="S24" s="197">
        <v>0.27</v>
      </c>
      <c r="T24" s="197">
        <v>0</v>
      </c>
      <c r="U24" s="197">
        <v>2.14</v>
      </c>
      <c r="V24" s="197">
        <v>0.14000000000000001</v>
      </c>
      <c r="W24" s="197">
        <v>0.43</v>
      </c>
      <c r="X24" s="197">
        <v>1.51</v>
      </c>
      <c r="Y24" s="197">
        <v>0</v>
      </c>
      <c r="Z24" s="197">
        <v>2.59</v>
      </c>
      <c r="AA24" s="197">
        <v>0.78</v>
      </c>
      <c r="AB24" s="197">
        <v>0</v>
      </c>
      <c r="AC24" s="197">
        <v>1.46</v>
      </c>
      <c r="AD24" s="197">
        <v>8.9</v>
      </c>
      <c r="AE24" s="197">
        <v>0</v>
      </c>
      <c r="AF24" s="197">
        <v>0</v>
      </c>
      <c r="AG24" s="197">
        <v>-0.26</v>
      </c>
      <c r="AH24" s="197">
        <v>0</v>
      </c>
      <c r="AI24" s="197">
        <v>9.64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-33.54</v>
      </c>
      <c r="AP24" s="197">
        <v>0</v>
      </c>
      <c r="AQ24" s="197">
        <v>0</v>
      </c>
      <c r="AR24" s="197">
        <v>11.27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19.66</v>
      </c>
      <c r="H25" s="197">
        <v>0</v>
      </c>
      <c r="I25" s="197">
        <v>0</v>
      </c>
      <c r="J25" s="197">
        <v>23.88</v>
      </c>
      <c r="K25" s="197">
        <v>0.31</v>
      </c>
      <c r="L25" s="197">
        <v>12.84</v>
      </c>
      <c r="M25" s="197">
        <v>0.94</v>
      </c>
      <c r="N25" s="197">
        <v>1.21</v>
      </c>
      <c r="O25" s="197">
        <v>0</v>
      </c>
      <c r="P25" s="197">
        <v>1.42</v>
      </c>
      <c r="Q25" s="197">
        <v>0.2</v>
      </c>
      <c r="R25" s="197">
        <v>0.22</v>
      </c>
      <c r="S25" s="197">
        <v>0.27</v>
      </c>
      <c r="T25" s="197">
        <v>0</v>
      </c>
      <c r="U25" s="197">
        <v>2.14</v>
      </c>
      <c r="V25" s="197">
        <v>0.14000000000000001</v>
      </c>
      <c r="W25" s="197">
        <v>0.43</v>
      </c>
      <c r="X25" s="197">
        <v>1.51</v>
      </c>
      <c r="Y25" s="197">
        <v>0</v>
      </c>
      <c r="Z25" s="197">
        <v>2.59</v>
      </c>
      <c r="AA25" s="197">
        <v>0.78</v>
      </c>
      <c r="AB25" s="197">
        <v>0</v>
      </c>
      <c r="AC25" s="197">
        <v>1.46</v>
      </c>
      <c r="AD25" s="197">
        <v>8.9</v>
      </c>
      <c r="AE25" s="197">
        <v>0</v>
      </c>
      <c r="AF25" s="197">
        <v>0</v>
      </c>
      <c r="AG25" s="197">
        <v>-0.26</v>
      </c>
      <c r="AH25" s="197">
        <v>0</v>
      </c>
      <c r="AI25" s="197">
        <v>9.64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-33.54</v>
      </c>
      <c r="AP25" s="197">
        <v>0</v>
      </c>
      <c r="AQ25" s="197">
        <v>0</v>
      </c>
      <c r="AR25" s="197">
        <v>11.27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19.66</v>
      </c>
      <c r="H26" s="197">
        <v>0</v>
      </c>
      <c r="I26" s="197">
        <v>0</v>
      </c>
      <c r="J26" s="197">
        <v>23.88</v>
      </c>
      <c r="K26" s="197">
        <v>0.31</v>
      </c>
      <c r="L26" s="197">
        <v>12.84</v>
      </c>
      <c r="M26" s="197">
        <v>0.94</v>
      </c>
      <c r="N26" s="197">
        <v>1.21</v>
      </c>
      <c r="O26" s="197">
        <v>0</v>
      </c>
      <c r="P26" s="197">
        <v>1.42</v>
      </c>
      <c r="Q26" s="197">
        <v>0.2</v>
      </c>
      <c r="R26" s="197">
        <v>0.22</v>
      </c>
      <c r="S26" s="197">
        <v>0.27</v>
      </c>
      <c r="T26" s="197">
        <v>0</v>
      </c>
      <c r="U26" s="197">
        <v>2.14</v>
      </c>
      <c r="V26" s="197">
        <v>0.14000000000000001</v>
      </c>
      <c r="W26" s="197">
        <v>0.43</v>
      </c>
      <c r="X26" s="197">
        <v>1.51</v>
      </c>
      <c r="Y26" s="197">
        <v>0</v>
      </c>
      <c r="Z26" s="197">
        <v>2.59</v>
      </c>
      <c r="AA26" s="197">
        <v>0.78</v>
      </c>
      <c r="AB26" s="197">
        <v>0</v>
      </c>
      <c r="AC26" s="197">
        <v>1.46</v>
      </c>
      <c r="AD26" s="197">
        <v>8.9</v>
      </c>
      <c r="AE26" s="197">
        <v>0</v>
      </c>
      <c r="AF26" s="197">
        <v>0</v>
      </c>
      <c r="AG26" s="197">
        <v>-0.26</v>
      </c>
      <c r="AH26" s="197">
        <v>0</v>
      </c>
      <c r="AI26" s="197">
        <v>9.64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-33.54</v>
      </c>
      <c r="AP26" s="197">
        <v>0</v>
      </c>
      <c r="AQ26" s="197">
        <v>0</v>
      </c>
      <c r="AR26" s="197">
        <v>11.27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19.66</v>
      </c>
      <c r="H27" s="197">
        <v>0</v>
      </c>
      <c r="I27" s="197">
        <v>0</v>
      </c>
      <c r="J27" s="197">
        <v>23.88</v>
      </c>
      <c r="K27" s="197">
        <v>0.31</v>
      </c>
      <c r="L27" s="197">
        <v>12.84</v>
      </c>
      <c r="M27" s="197">
        <v>0.94</v>
      </c>
      <c r="N27" s="197">
        <v>1.21</v>
      </c>
      <c r="O27" s="197">
        <v>0</v>
      </c>
      <c r="P27" s="197">
        <v>1.42</v>
      </c>
      <c r="Q27" s="197">
        <v>0</v>
      </c>
      <c r="R27" s="197">
        <v>0.22</v>
      </c>
      <c r="S27" s="197">
        <v>0.27</v>
      </c>
      <c r="T27" s="197">
        <v>0</v>
      </c>
      <c r="U27" s="197">
        <v>2.14</v>
      </c>
      <c r="V27" s="197">
        <v>0.14000000000000001</v>
      </c>
      <c r="W27" s="197">
        <v>0.43</v>
      </c>
      <c r="X27" s="197">
        <v>1.51</v>
      </c>
      <c r="Y27" s="197">
        <v>0</v>
      </c>
      <c r="Z27" s="197">
        <v>2.59</v>
      </c>
      <c r="AA27" s="197">
        <v>0.78</v>
      </c>
      <c r="AB27" s="197">
        <v>0</v>
      </c>
      <c r="AC27" s="197">
        <v>1.46</v>
      </c>
      <c r="AD27" s="197">
        <v>8.9</v>
      </c>
      <c r="AE27" s="197">
        <v>0</v>
      </c>
      <c r="AF27" s="197">
        <v>0</v>
      </c>
      <c r="AG27" s="197">
        <v>-0.26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-33.54</v>
      </c>
      <c r="AP27" s="197">
        <v>0</v>
      </c>
      <c r="AQ27" s="197">
        <v>0</v>
      </c>
      <c r="AR27" s="197">
        <v>10.95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19.66</v>
      </c>
      <c r="H28" s="197">
        <v>0</v>
      </c>
      <c r="I28" s="197">
        <v>0</v>
      </c>
      <c r="J28" s="197">
        <v>23.88</v>
      </c>
      <c r="K28" s="197">
        <v>0.31</v>
      </c>
      <c r="L28" s="197">
        <v>12.84</v>
      </c>
      <c r="M28" s="197">
        <v>0.94</v>
      </c>
      <c r="N28" s="197">
        <v>1.21</v>
      </c>
      <c r="O28" s="197">
        <v>0</v>
      </c>
      <c r="P28" s="197">
        <v>1.42</v>
      </c>
      <c r="Q28" s="197">
        <v>0</v>
      </c>
      <c r="R28" s="197">
        <v>0.22</v>
      </c>
      <c r="S28" s="197">
        <v>0.27</v>
      </c>
      <c r="T28" s="197">
        <v>0</v>
      </c>
      <c r="U28" s="197">
        <v>2.14</v>
      </c>
      <c r="V28" s="197">
        <v>0.14000000000000001</v>
      </c>
      <c r="W28" s="197">
        <v>0.43</v>
      </c>
      <c r="X28" s="197">
        <v>1.51</v>
      </c>
      <c r="Y28" s="197">
        <v>0</v>
      </c>
      <c r="Z28" s="197">
        <v>2.59</v>
      </c>
      <c r="AA28" s="197">
        <v>0.78</v>
      </c>
      <c r="AB28" s="197">
        <v>0</v>
      </c>
      <c r="AC28" s="197">
        <v>1.46</v>
      </c>
      <c r="AD28" s="197">
        <v>8.9</v>
      </c>
      <c r="AE28" s="197">
        <v>0</v>
      </c>
      <c r="AF28" s="197">
        <v>0</v>
      </c>
      <c r="AG28" s="197">
        <v>-0.26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-33.54</v>
      </c>
      <c r="AP28" s="197">
        <v>0</v>
      </c>
      <c r="AQ28" s="197">
        <v>0</v>
      </c>
      <c r="AR28" s="197">
        <v>10.95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19.66</v>
      </c>
      <c r="H29" s="197">
        <v>0</v>
      </c>
      <c r="I29" s="197">
        <v>0</v>
      </c>
      <c r="J29" s="197">
        <v>23.88</v>
      </c>
      <c r="K29" s="197">
        <v>0.7</v>
      </c>
      <c r="L29" s="197">
        <v>12.84</v>
      </c>
      <c r="M29" s="197">
        <v>0.94</v>
      </c>
      <c r="N29" s="197">
        <v>1.21</v>
      </c>
      <c r="O29" s="197">
        <v>0</v>
      </c>
      <c r="P29" s="197">
        <v>1.42</v>
      </c>
      <c r="Q29" s="197">
        <v>0.2</v>
      </c>
      <c r="R29" s="197">
        <v>0.22</v>
      </c>
      <c r="S29" s="197">
        <v>0.27</v>
      </c>
      <c r="T29" s="197">
        <v>0</v>
      </c>
      <c r="U29" s="197">
        <v>2.14</v>
      </c>
      <c r="V29" s="197">
        <v>0.14000000000000001</v>
      </c>
      <c r="W29" s="197">
        <v>0.43</v>
      </c>
      <c r="X29" s="197">
        <v>1.51</v>
      </c>
      <c r="Y29" s="197">
        <v>0</v>
      </c>
      <c r="Z29" s="197">
        <v>2.59</v>
      </c>
      <c r="AA29" s="197">
        <v>0.78</v>
      </c>
      <c r="AB29" s="197">
        <v>0</v>
      </c>
      <c r="AC29" s="197">
        <v>1.46</v>
      </c>
      <c r="AD29" s="197">
        <v>8.9</v>
      </c>
      <c r="AE29" s="197">
        <v>0</v>
      </c>
      <c r="AF29" s="197">
        <v>0</v>
      </c>
      <c r="AG29" s="197">
        <v>-0.26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-33.54</v>
      </c>
      <c r="AP29" s="197">
        <v>0</v>
      </c>
      <c r="AQ29" s="197">
        <v>0</v>
      </c>
      <c r="AR29" s="197">
        <v>10.95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19.66</v>
      </c>
      <c r="H30" s="197">
        <v>0</v>
      </c>
      <c r="I30" s="197">
        <v>0</v>
      </c>
      <c r="J30" s="197">
        <v>23.88</v>
      </c>
      <c r="K30" s="197">
        <v>0.31</v>
      </c>
      <c r="L30" s="197">
        <v>12.84</v>
      </c>
      <c r="M30" s="197">
        <v>0.94</v>
      </c>
      <c r="N30" s="197">
        <v>1.21</v>
      </c>
      <c r="O30" s="197">
        <v>0</v>
      </c>
      <c r="P30" s="197">
        <v>1.42</v>
      </c>
      <c r="Q30" s="197">
        <v>0.2</v>
      </c>
      <c r="R30" s="197">
        <v>0.22</v>
      </c>
      <c r="S30" s="197">
        <v>0.27</v>
      </c>
      <c r="T30" s="197">
        <v>0</v>
      </c>
      <c r="U30" s="197">
        <v>2.14</v>
      </c>
      <c r="V30" s="197">
        <v>0.14000000000000001</v>
      </c>
      <c r="W30" s="197">
        <v>0.43</v>
      </c>
      <c r="X30" s="197">
        <v>1.51</v>
      </c>
      <c r="Y30" s="197">
        <v>0</v>
      </c>
      <c r="Z30" s="197">
        <v>2.59</v>
      </c>
      <c r="AA30" s="197">
        <v>0.78</v>
      </c>
      <c r="AB30" s="197">
        <v>0</v>
      </c>
      <c r="AC30" s="197">
        <v>1.46</v>
      </c>
      <c r="AD30" s="197">
        <v>8.9</v>
      </c>
      <c r="AE30" s="197">
        <v>0</v>
      </c>
      <c r="AF30" s="197">
        <v>0</v>
      </c>
      <c r="AG30" s="197">
        <v>-0.26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-33.54</v>
      </c>
      <c r="AP30" s="197">
        <v>0</v>
      </c>
      <c r="AQ30" s="197">
        <v>0</v>
      </c>
      <c r="AR30" s="197">
        <v>10.95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19.66</v>
      </c>
      <c r="H31" s="197">
        <v>0</v>
      </c>
      <c r="I31" s="197">
        <v>0</v>
      </c>
      <c r="J31" s="197">
        <v>23.88</v>
      </c>
      <c r="K31" s="197">
        <v>0.31</v>
      </c>
      <c r="L31" s="197">
        <v>12.84</v>
      </c>
      <c r="M31" s="197">
        <v>0.94</v>
      </c>
      <c r="N31" s="197">
        <v>1.21</v>
      </c>
      <c r="O31" s="197">
        <v>0</v>
      </c>
      <c r="P31" s="197">
        <v>1.42</v>
      </c>
      <c r="Q31" s="197">
        <v>0.2</v>
      </c>
      <c r="R31" s="197">
        <v>0.22</v>
      </c>
      <c r="S31" s="197">
        <v>0.27</v>
      </c>
      <c r="T31" s="197">
        <v>0</v>
      </c>
      <c r="U31" s="197">
        <v>2.14</v>
      </c>
      <c r="V31" s="197">
        <v>0.14000000000000001</v>
      </c>
      <c r="W31" s="197">
        <v>0.43</v>
      </c>
      <c r="X31" s="197">
        <v>1.51</v>
      </c>
      <c r="Y31" s="197">
        <v>0</v>
      </c>
      <c r="Z31" s="197">
        <v>2.59</v>
      </c>
      <c r="AA31" s="197">
        <v>0.78</v>
      </c>
      <c r="AB31" s="197">
        <v>0</v>
      </c>
      <c r="AC31" s="197">
        <v>1.46</v>
      </c>
      <c r="AD31" s="197">
        <v>8.9</v>
      </c>
      <c r="AE31" s="197">
        <v>0</v>
      </c>
      <c r="AF31" s="197">
        <v>0</v>
      </c>
      <c r="AG31" s="197">
        <v>-0.26</v>
      </c>
      <c r="AH31" s="197">
        <v>0</v>
      </c>
      <c r="AI31" s="197">
        <v>9.64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-33.54</v>
      </c>
      <c r="AP31" s="197">
        <v>0</v>
      </c>
      <c r="AQ31" s="197">
        <v>0</v>
      </c>
      <c r="AR31" s="197">
        <v>10.95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19.66</v>
      </c>
      <c r="H32" s="197">
        <v>0</v>
      </c>
      <c r="I32" s="197">
        <v>0</v>
      </c>
      <c r="J32" s="197">
        <v>23.88</v>
      </c>
      <c r="K32" s="197">
        <v>0.31</v>
      </c>
      <c r="L32" s="197">
        <v>12.84</v>
      </c>
      <c r="M32" s="197">
        <v>0.94</v>
      </c>
      <c r="N32" s="197">
        <v>1.21</v>
      </c>
      <c r="O32" s="197">
        <v>0</v>
      </c>
      <c r="P32" s="197">
        <v>1.42</v>
      </c>
      <c r="Q32" s="197">
        <v>0.2</v>
      </c>
      <c r="R32" s="197">
        <v>0.22</v>
      </c>
      <c r="S32" s="197">
        <v>0.27</v>
      </c>
      <c r="T32" s="197">
        <v>0</v>
      </c>
      <c r="U32" s="197">
        <v>2.14</v>
      </c>
      <c r="V32" s="197">
        <v>0.14000000000000001</v>
      </c>
      <c r="W32" s="197">
        <v>0.43</v>
      </c>
      <c r="X32" s="197">
        <v>1.51</v>
      </c>
      <c r="Y32" s="197">
        <v>0</v>
      </c>
      <c r="Z32" s="197">
        <v>2.59</v>
      </c>
      <c r="AA32" s="197">
        <v>0.78</v>
      </c>
      <c r="AB32" s="197">
        <v>0</v>
      </c>
      <c r="AC32" s="197">
        <v>1.46</v>
      </c>
      <c r="AD32" s="197">
        <v>8.9</v>
      </c>
      <c r="AE32" s="197">
        <v>0</v>
      </c>
      <c r="AF32" s="197">
        <v>0</v>
      </c>
      <c r="AG32" s="197">
        <v>-0.26</v>
      </c>
      <c r="AH32" s="197">
        <v>0</v>
      </c>
      <c r="AI32" s="197">
        <v>9.64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-33.54</v>
      </c>
      <c r="AP32" s="197">
        <v>0</v>
      </c>
      <c r="AQ32" s="197">
        <v>0</v>
      </c>
      <c r="AR32" s="197">
        <v>10.95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19.66</v>
      </c>
      <c r="H33" s="197">
        <v>0</v>
      </c>
      <c r="I33" s="197">
        <v>0</v>
      </c>
      <c r="J33" s="197">
        <v>23.88</v>
      </c>
      <c r="K33" s="197">
        <v>0.31</v>
      </c>
      <c r="L33" s="197">
        <v>12.84</v>
      </c>
      <c r="M33" s="197">
        <v>0.94</v>
      </c>
      <c r="N33" s="197">
        <v>1.21</v>
      </c>
      <c r="O33" s="197">
        <v>0</v>
      </c>
      <c r="P33" s="197">
        <v>1.42</v>
      </c>
      <c r="Q33" s="197">
        <v>0.2</v>
      </c>
      <c r="R33" s="197">
        <v>0.22</v>
      </c>
      <c r="S33" s="197">
        <v>0.27</v>
      </c>
      <c r="T33" s="197">
        <v>0</v>
      </c>
      <c r="U33" s="197">
        <v>2.14</v>
      </c>
      <c r="V33" s="197">
        <v>0.14000000000000001</v>
      </c>
      <c r="W33" s="197">
        <v>0.43</v>
      </c>
      <c r="X33" s="197">
        <v>1.51</v>
      </c>
      <c r="Y33" s="197">
        <v>0</v>
      </c>
      <c r="Z33" s="197">
        <v>2.59</v>
      </c>
      <c r="AA33" s="197">
        <v>0.78</v>
      </c>
      <c r="AB33" s="197">
        <v>0</v>
      </c>
      <c r="AC33" s="197">
        <v>1.46</v>
      </c>
      <c r="AD33" s="197">
        <v>8.9</v>
      </c>
      <c r="AE33" s="197">
        <v>0</v>
      </c>
      <c r="AF33" s="197">
        <v>0</v>
      </c>
      <c r="AG33" s="197">
        <v>-0.26</v>
      </c>
      <c r="AH33" s="197">
        <v>0</v>
      </c>
      <c r="AI33" s="197">
        <v>9.64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-33.54</v>
      </c>
      <c r="AP33" s="197">
        <v>0</v>
      </c>
      <c r="AQ33" s="197">
        <v>0</v>
      </c>
      <c r="AR33" s="197">
        <v>10.95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19.66</v>
      </c>
      <c r="H34" s="197">
        <v>0</v>
      </c>
      <c r="I34" s="197">
        <v>0</v>
      </c>
      <c r="J34" s="197">
        <v>23.88</v>
      </c>
      <c r="K34" s="197">
        <v>0.31</v>
      </c>
      <c r="L34" s="197">
        <v>12.84</v>
      </c>
      <c r="M34" s="197">
        <v>0.94</v>
      </c>
      <c r="N34" s="197">
        <v>1.21</v>
      </c>
      <c r="O34" s="197">
        <v>0</v>
      </c>
      <c r="P34" s="197">
        <v>1.42</v>
      </c>
      <c r="Q34" s="197">
        <v>0.2</v>
      </c>
      <c r="R34" s="197">
        <v>0.22</v>
      </c>
      <c r="S34" s="197">
        <v>0.27</v>
      </c>
      <c r="T34" s="197">
        <v>0</v>
      </c>
      <c r="U34" s="197">
        <v>2.14</v>
      </c>
      <c r="V34" s="197">
        <v>0.14000000000000001</v>
      </c>
      <c r="W34" s="197">
        <v>0.43</v>
      </c>
      <c r="X34" s="197">
        <v>1.51</v>
      </c>
      <c r="Y34" s="197">
        <v>0</v>
      </c>
      <c r="Z34" s="197">
        <v>2.59</v>
      </c>
      <c r="AA34" s="197">
        <v>0.78</v>
      </c>
      <c r="AB34" s="197">
        <v>0</v>
      </c>
      <c r="AC34" s="197">
        <v>1.46</v>
      </c>
      <c r="AD34" s="197">
        <v>8.9</v>
      </c>
      <c r="AE34" s="197">
        <v>0</v>
      </c>
      <c r="AF34" s="197">
        <v>0</v>
      </c>
      <c r="AG34" s="197">
        <v>-0.26</v>
      </c>
      <c r="AH34" s="197">
        <v>0</v>
      </c>
      <c r="AI34" s="197">
        <v>9.64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-33.54</v>
      </c>
      <c r="AP34" s="197">
        <v>0</v>
      </c>
      <c r="AQ34" s="197">
        <v>0</v>
      </c>
      <c r="AR34" s="197">
        <v>10.95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19.66</v>
      </c>
      <c r="H35" s="197">
        <v>0</v>
      </c>
      <c r="I35" s="197">
        <v>0</v>
      </c>
      <c r="J35" s="197">
        <v>23.88</v>
      </c>
      <c r="K35" s="197">
        <v>0.31</v>
      </c>
      <c r="L35" s="197">
        <v>12.84</v>
      </c>
      <c r="M35" s="197">
        <v>0.94</v>
      </c>
      <c r="N35" s="197">
        <v>1.21</v>
      </c>
      <c r="O35" s="197">
        <v>0</v>
      </c>
      <c r="P35" s="197">
        <v>1.42</v>
      </c>
      <c r="Q35" s="197">
        <v>0.2</v>
      </c>
      <c r="R35" s="197">
        <v>0.22</v>
      </c>
      <c r="S35" s="197">
        <v>0.27</v>
      </c>
      <c r="T35" s="197">
        <v>0</v>
      </c>
      <c r="U35" s="197">
        <v>2.14</v>
      </c>
      <c r="V35" s="197">
        <v>0.14000000000000001</v>
      </c>
      <c r="W35" s="197">
        <v>0.61</v>
      </c>
      <c r="X35" s="197">
        <v>1.51</v>
      </c>
      <c r="Y35" s="197">
        <v>0</v>
      </c>
      <c r="Z35" s="197">
        <v>2.59</v>
      </c>
      <c r="AA35" s="197">
        <v>0.78</v>
      </c>
      <c r="AB35" s="197">
        <v>0</v>
      </c>
      <c r="AC35" s="197">
        <v>1.46</v>
      </c>
      <c r="AD35" s="197">
        <v>8.9</v>
      </c>
      <c r="AE35" s="197">
        <v>0</v>
      </c>
      <c r="AF35" s="197">
        <v>0</v>
      </c>
      <c r="AG35" s="197">
        <v>-0.26</v>
      </c>
      <c r="AH35" s="197">
        <v>0</v>
      </c>
      <c r="AI35" s="197">
        <v>9.64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-33.54</v>
      </c>
      <c r="AP35" s="197">
        <v>0</v>
      </c>
      <c r="AQ35" s="197">
        <v>0</v>
      </c>
      <c r="AR35" s="197">
        <v>10.95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19.66</v>
      </c>
      <c r="H36" s="197">
        <v>0</v>
      </c>
      <c r="I36" s="197">
        <v>0</v>
      </c>
      <c r="J36" s="197">
        <v>23.88</v>
      </c>
      <c r="K36" s="197">
        <v>0.31</v>
      </c>
      <c r="L36" s="197">
        <v>12.84</v>
      </c>
      <c r="M36" s="197">
        <v>0.94</v>
      </c>
      <c r="N36" s="197">
        <v>1.21</v>
      </c>
      <c r="O36" s="197">
        <v>0</v>
      </c>
      <c r="P36" s="197">
        <v>1.42</v>
      </c>
      <c r="Q36" s="197">
        <v>0.2</v>
      </c>
      <c r="R36" s="197">
        <v>0.22</v>
      </c>
      <c r="S36" s="197">
        <v>0.27</v>
      </c>
      <c r="T36" s="197">
        <v>0</v>
      </c>
      <c r="U36" s="197">
        <v>2.14</v>
      </c>
      <c r="V36" s="197">
        <v>0.14000000000000001</v>
      </c>
      <c r="W36" s="197">
        <v>0.61</v>
      </c>
      <c r="X36" s="197">
        <v>1.51</v>
      </c>
      <c r="Y36" s="197">
        <v>0</v>
      </c>
      <c r="Z36" s="197">
        <v>2.59</v>
      </c>
      <c r="AA36" s="197">
        <v>0.78</v>
      </c>
      <c r="AB36" s="197">
        <v>0</v>
      </c>
      <c r="AC36" s="197">
        <v>1.46</v>
      </c>
      <c r="AD36" s="197">
        <v>8.9</v>
      </c>
      <c r="AE36" s="197">
        <v>0</v>
      </c>
      <c r="AF36" s="197">
        <v>0</v>
      </c>
      <c r="AG36" s="197">
        <v>-0.26</v>
      </c>
      <c r="AH36" s="197">
        <v>0</v>
      </c>
      <c r="AI36" s="197">
        <v>9.64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-33.54</v>
      </c>
      <c r="AP36" s="197">
        <v>0</v>
      </c>
      <c r="AQ36" s="197">
        <v>0</v>
      </c>
      <c r="AR36" s="197">
        <v>10.95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19.66</v>
      </c>
      <c r="H37" s="197">
        <v>0</v>
      </c>
      <c r="I37" s="197">
        <v>0</v>
      </c>
      <c r="J37" s="197">
        <v>23.88</v>
      </c>
      <c r="K37" s="197">
        <v>0.31</v>
      </c>
      <c r="L37" s="197">
        <v>12.84</v>
      </c>
      <c r="M37" s="197">
        <v>0.94</v>
      </c>
      <c r="N37" s="197">
        <v>1.21</v>
      </c>
      <c r="O37" s="197">
        <v>0</v>
      </c>
      <c r="P37" s="197">
        <v>1.42</v>
      </c>
      <c r="Q37" s="197">
        <v>0.2</v>
      </c>
      <c r="R37" s="197">
        <v>0.22</v>
      </c>
      <c r="S37" s="197">
        <v>0.27</v>
      </c>
      <c r="T37" s="197">
        <v>0</v>
      </c>
      <c r="U37" s="197">
        <v>2.14</v>
      </c>
      <c r="V37" s="197">
        <v>0.14000000000000001</v>
      </c>
      <c r="W37" s="197">
        <v>0.61</v>
      </c>
      <c r="X37" s="197">
        <v>1.51</v>
      </c>
      <c r="Y37" s="197">
        <v>0</v>
      </c>
      <c r="Z37" s="197">
        <v>2.59</v>
      </c>
      <c r="AA37" s="197">
        <v>0.78</v>
      </c>
      <c r="AB37" s="197">
        <v>0</v>
      </c>
      <c r="AC37" s="197">
        <v>1.46</v>
      </c>
      <c r="AD37" s="197">
        <v>8.9</v>
      </c>
      <c r="AE37" s="197">
        <v>0</v>
      </c>
      <c r="AF37" s="197">
        <v>0</v>
      </c>
      <c r="AG37" s="197">
        <v>-0.26</v>
      </c>
      <c r="AH37" s="197">
        <v>0</v>
      </c>
      <c r="AI37" s="197">
        <v>9.64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-33.54</v>
      </c>
      <c r="AP37" s="197">
        <v>0</v>
      </c>
      <c r="AQ37" s="197">
        <v>0</v>
      </c>
      <c r="AR37" s="197">
        <v>10.95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19.66</v>
      </c>
      <c r="H38" s="197">
        <v>0</v>
      </c>
      <c r="I38" s="197">
        <v>0</v>
      </c>
      <c r="J38" s="197">
        <v>23.88</v>
      </c>
      <c r="K38" s="197">
        <v>0.31</v>
      </c>
      <c r="L38" s="197">
        <v>12.84</v>
      </c>
      <c r="M38" s="197">
        <v>0.94</v>
      </c>
      <c r="N38" s="197">
        <v>1.21</v>
      </c>
      <c r="O38" s="197">
        <v>0</v>
      </c>
      <c r="P38" s="197">
        <v>1.42</v>
      </c>
      <c r="Q38" s="197">
        <v>0.2</v>
      </c>
      <c r="R38" s="197">
        <v>0.22</v>
      </c>
      <c r="S38" s="197">
        <v>0.27</v>
      </c>
      <c r="T38" s="197">
        <v>0</v>
      </c>
      <c r="U38" s="197">
        <v>2.14</v>
      </c>
      <c r="V38" s="197">
        <v>0.14000000000000001</v>
      </c>
      <c r="W38" s="197">
        <v>0.61</v>
      </c>
      <c r="X38" s="197">
        <v>1.51</v>
      </c>
      <c r="Y38" s="197">
        <v>0</v>
      </c>
      <c r="Z38" s="197">
        <v>2.59</v>
      </c>
      <c r="AA38" s="197">
        <v>0.78</v>
      </c>
      <c r="AB38" s="197">
        <v>0</v>
      </c>
      <c r="AC38" s="197">
        <v>1.46</v>
      </c>
      <c r="AD38" s="197">
        <v>8.9</v>
      </c>
      <c r="AE38" s="197">
        <v>0</v>
      </c>
      <c r="AF38" s="197">
        <v>0</v>
      </c>
      <c r="AG38" s="197">
        <v>-0.26</v>
      </c>
      <c r="AH38" s="197">
        <v>0</v>
      </c>
      <c r="AI38" s="197">
        <v>9.64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-33.54</v>
      </c>
      <c r="AP38" s="197">
        <v>0</v>
      </c>
      <c r="AQ38" s="197">
        <v>0</v>
      </c>
      <c r="AR38" s="197">
        <v>10.95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19.66</v>
      </c>
      <c r="H39" s="197">
        <v>0</v>
      </c>
      <c r="I39" s="197">
        <v>0</v>
      </c>
      <c r="J39" s="197">
        <v>23.88</v>
      </c>
      <c r="K39" s="197">
        <v>0.31</v>
      </c>
      <c r="L39" s="197">
        <v>12.84</v>
      </c>
      <c r="M39" s="197">
        <v>0.94</v>
      </c>
      <c r="N39" s="197">
        <v>1.21</v>
      </c>
      <c r="O39" s="197">
        <v>0</v>
      </c>
      <c r="P39" s="197">
        <v>1.42</v>
      </c>
      <c r="Q39" s="197">
        <v>0.2</v>
      </c>
      <c r="R39" s="197">
        <v>0.22</v>
      </c>
      <c r="S39" s="197">
        <v>0.27</v>
      </c>
      <c r="T39" s="197">
        <v>0</v>
      </c>
      <c r="U39" s="197">
        <v>2.15</v>
      </c>
      <c r="V39" s="197">
        <v>0.14000000000000001</v>
      </c>
      <c r="W39" s="197">
        <v>0.61</v>
      </c>
      <c r="X39" s="197">
        <v>0</v>
      </c>
      <c r="Y39" s="197">
        <v>0</v>
      </c>
      <c r="Z39" s="197">
        <v>2.65</v>
      </c>
      <c r="AA39" s="197">
        <v>0.78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-0.2</v>
      </c>
      <c r="AH39" s="197">
        <v>0</v>
      </c>
      <c r="AI39" s="197">
        <v>9.64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-33.54</v>
      </c>
      <c r="AP39" s="197">
        <v>0</v>
      </c>
      <c r="AQ39" s="197">
        <v>0</v>
      </c>
      <c r="AR39" s="197">
        <v>10.95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19.66</v>
      </c>
      <c r="H40" s="197">
        <v>0</v>
      </c>
      <c r="I40" s="197">
        <v>0</v>
      </c>
      <c r="J40" s="197">
        <v>23.88</v>
      </c>
      <c r="K40" s="197">
        <v>0.31</v>
      </c>
      <c r="L40" s="197">
        <v>12.84</v>
      </c>
      <c r="M40" s="197">
        <v>0.94</v>
      </c>
      <c r="N40" s="197">
        <v>1.21</v>
      </c>
      <c r="O40" s="197">
        <v>0</v>
      </c>
      <c r="P40" s="197">
        <v>1.42</v>
      </c>
      <c r="Q40" s="197">
        <v>0.2</v>
      </c>
      <c r="R40" s="197">
        <v>0.22</v>
      </c>
      <c r="S40" s="197">
        <v>0.27</v>
      </c>
      <c r="T40" s="197">
        <v>0</v>
      </c>
      <c r="U40" s="197">
        <v>2.14</v>
      </c>
      <c r="V40" s="197">
        <v>0.14000000000000001</v>
      </c>
      <c r="W40" s="197">
        <v>0.61</v>
      </c>
      <c r="X40" s="197">
        <v>1.51</v>
      </c>
      <c r="Y40" s="197">
        <v>0</v>
      </c>
      <c r="Z40" s="197">
        <v>2.65</v>
      </c>
      <c r="AA40" s="197">
        <v>0.78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-0.2</v>
      </c>
      <c r="AH40" s="197">
        <v>0</v>
      </c>
      <c r="AI40" s="197">
        <v>9.64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-33.54</v>
      </c>
      <c r="AP40" s="197">
        <v>0</v>
      </c>
      <c r="AQ40" s="197">
        <v>0</v>
      </c>
      <c r="AR40" s="197">
        <v>10.95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19.66</v>
      </c>
      <c r="H41" s="197">
        <v>0</v>
      </c>
      <c r="I41" s="197">
        <v>0</v>
      </c>
      <c r="J41" s="197">
        <v>23.88</v>
      </c>
      <c r="K41" s="197">
        <v>0.31</v>
      </c>
      <c r="L41" s="197">
        <v>12.84</v>
      </c>
      <c r="M41" s="197">
        <v>0.94</v>
      </c>
      <c r="N41" s="197">
        <v>1.21</v>
      </c>
      <c r="O41" s="197">
        <v>0</v>
      </c>
      <c r="P41" s="197">
        <v>1.42</v>
      </c>
      <c r="Q41" s="197">
        <v>0.2</v>
      </c>
      <c r="R41" s="197">
        <v>0.22</v>
      </c>
      <c r="S41" s="197">
        <v>0.27</v>
      </c>
      <c r="T41" s="197">
        <v>0</v>
      </c>
      <c r="U41" s="197">
        <v>2.14</v>
      </c>
      <c r="V41" s="197">
        <v>0.14000000000000001</v>
      </c>
      <c r="W41" s="197">
        <v>0.61</v>
      </c>
      <c r="X41" s="197">
        <v>1.51</v>
      </c>
      <c r="Y41" s="197">
        <v>0</v>
      </c>
      <c r="Z41" s="197">
        <v>0</v>
      </c>
      <c r="AA41" s="197">
        <v>0.78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-0.2</v>
      </c>
      <c r="AH41" s="197">
        <v>0</v>
      </c>
      <c r="AI41" s="197">
        <v>9.64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-33.54</v>
      </c>
      <c r="AP41" s="197">
        <v>0</v>
      </c>
      <c r="AQ41" s="197">
        <v>0</v>
      </c>
      <c r="AR41" s="197">
        <v>10.95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19.66</v>
      </c>
      <c r="H42" s="197">
        <v>0</v>
      </c>
      <c r="I42" s="197">
        <v>0</v>
      </c>
      <c r="J42" s="197">
        <v>23.88</v>
      </c>
      <c r="K42" s="197">
        <v>0.31</v>
      </c>
      <c r="L42" s="197">
        <v>12.84</v>
      </c>
      <c r="M42" s="197">
        <v>0.94</v>
      </c>
      <c r="N42" s="197">
        <v>1.21</v>
      </c>
      <c r="O42" s="197">
        <v>0</v>
      </c>
      <c r="P42" s="197">
        <v>1.42</v>
      </c>
      <c r="Q42" s="197">
        <v>0.2</v>
      </c>
      <c r="R42" s="197">
        <v>0.22</v>
      </c>
      <c r="S42" s="197">
        <v>0.27</v>
      </c>
      <c r="T42" s="197">
        <v>0</v>
      </c>
      <c r="U42" s="197">
        <v>2.14</v>
      </c>
      <c r="V42" s="197">
        <v>0.14000000000000001</v>
      </c>
      <c r="W42" s="197">
        <v>0.61</v>
      </c>
      <c r="X42" s="197">
        <v>1.51</v>
      </c>
      <c r="Y42" s="197">
        <v>0</v>
      </c>
      <c r="Z42" s="197">
        <v>2.59</v>
      </c>
      <c r="AA42" s="197">
        <v>0.78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-0.2</v>
      </c>
      <c r="AH42" s="197">
        <v>0</v>
      </c>
      <c r="AI42" s="197">
        <v>9.64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-33.54</v>
      </c>
      <c r="AP42" s="197">
        <v>0</v>
      </c>
      <c r="AQ42" s="197">
        <v>0</v>
      </c>
      <c r="AR42" s="197">
        <v>10.95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23.88</v>
      </c>
      <c r="K43" s="197">
        <v>0.31</v>
      </c>
      <c r="L43" s="197">
        <v>42.49</v>
      </c>
      <c r="M43" s="197">
        <v>0.94</v>
      </c>
      <c r="N43" s="197">
        <v>1.21</v>
      </c>
      <c r="O43" s="197">
        <v>0</v>
      </c>
      <c r="P43" s="197">
        <v>1.42</v>
      </c>
      <c r="Q43" s="197">
        <v>3.23</v>
      </c>
      <c r="R43" s="197">
        <v>0.22</v>
      </c>
      <c r="S43" s="197">
        <v>5.2</v>
      </c>
      <c r="T43" s="197">
        <v>0</v>
      </c>
      <c r="U43" s="197">
        <v>2.14</v>
      </c>
      <c r="V43" s="197">
        <v>0.14000000000000001</v>
      </c>
      <c r="W43" s="197">
        <v>0.61</v>
      </c>
      <c r="X43" s="197">
        <v>1.51</v>
      </c>
      <c r="Y43" s="197">
        <v>0</v>
      </c>
      <c r="Z43" s="197">
        <v>2.59</v>
      </c>
      <c r="AA43" s="197">
        <v>0.78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-0.2</v>
      </c>
      <c r="AH43" s="197">
        <v>0</v>
      </c>
      <c r="AI43" s="197">
        <v>9.64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-33.54</v>
      </c>
      <c r="AP43" s="197">
        <v>0</v>
      </c>
      <c r="AQ43" s="197">
        <v>0</v>
      </c>
      <c r="AR43" s="197">
        <v>10.63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23.88</v>
      </c>
      <c r="K44" s="197">
        <v>0.3</v>
      </c>
      <c r="L44" s="197">
        <v>42.49</v>
      </c>
      <c r="M44" s="197">
        <v>0.94</v>
      </c>
      <c r="N44" s="197">
        <v>1.21</v>
      </c>
      <c r="O44" s="197">
        <v>0</v>
      </c>
      <c r="P44" s="197">
        <v>1.42</v>
      </c>
      <c r="Q44" s="197">
        <v>3.23</v>
      </c>
      <c r="R44" s="197">
        <v>0.22</v>
      </c>
      <c r="S44" s="197">
        <v>5.2</v>
      </c>
      <c r="T44" s="197">
        <v>0</v>
      </c>
      <c r="U44" s="197">
        <v>2.14</v>
      </c>
      <c r="V44" s="197">
        <v>0.14000000000000001</v>
      </c>
      <c r="W44" s="197">
        <v>0.61</v>
      </c>
      <c r="X44" s="197">
        <v>1.51</v>
      </c>
      <c r="Y44" s="197">
        <v>0</v>
      </c>
      <c r="Z44" s="197">
        <v>2.59</v>
      </c>
      <c r="AA44" s="197">
        <v>0.78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-0.2</v>
      </c>
      <c r="AH44" s="197">
        <v>0</v>
      </c>
      <c r="AI44" s="197">
        <v>9.64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-33.54</v>
      </c>
      <c r="AP44" s="197">
        <v>0</v>
      </c>
      <c r="AQ44" s="197">
        <v>0</v>
      </c>
      <c r="AR44" s="197">
        <v>10.63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23.88</v>
      </c>
      <c r="K45" s="197">
        <v>0.25</v>
      </c>
      <c r="L45" s="197">
        <v>42.49</v>
      </c>
      <c r="M45" s="197">
        <v>0.94</v>
      </c>
      <c r="N45" s="197">
        <v>1.21</v>
      </c>
      <c r="O45" s="197">
        <v>0</v>
      </c>
      <c r="P45" s="197">
        <v>1.42</v>
      </c>
      <c r="Q45" s="197">
        <v>3.23</v>
      </c>
      <c r="R45" s="197">
        <v>0.22</v>
      </c>
      <c r="S45" s="197">
        <v>4.32</v>
      </c>
      <c r="T45" s="197">
        <v>0</v>
      </c>
      <c r="U45" s="197">
        <v>2.14</v>
      </c>
      <c r="V45" s="197">
        <v>0.14000000000000001</v>
      </c>
      <c r="W45" s="197">
        <v>0.61</v>
      </c>
      <c r="X45" s="197">
        <v>1.51</v>
      </c>
      <c r="Y45" s="197">
        <v>0</v>
      </c>
      <c r="Z45" s="197">
        <v>2.59</v>
      </c>
      <c r="AA45" s="197">
        <v>0.78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-0.2</v>
      </c>
      <c r="AH45" s="197">
        <v>0</v>
      </c>
      <c r="AI45" s="197">
        <v>9.64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-35.44</v>
      </c>
      <c r="AP45" s="197">
        <v>0</v>
      </c>
      <c r="AQ45" s="197">
        <v>0</v>
      </c>
      <c r="AR45" s="197">
        <v>10.63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23.88</v>
      </c>
      <c r="K46" s="197">
        <v>0.31</v>
      </c>
      <c r="L46" s="197">
        <v>42.49</v>
      </c>
      <c r="M46" s="197">
        <v>0.94</v>
      </c>
      <c r="N46" s="197">
        <v>1.21</v>
      </c>
      <c r="O46" s="197">
        <v>0</v>
      </c>
      <c r="P46" s="197">
        <v>1.42</v>
      </c>
      <c r="Q46" s="197">
        <v>3.23</v>
      </c>
      <c r="R46" s="197">
        <v>0.22</v>
      </c>
      <c r="S46" s="197">
        <v>4.32</v>
      </c>
      <c r="T46" s="197">
        <v>0</v>
      </c>
      <c r="U46" s="197">
        <v>2.14</v>
      </c>
      <c r="V46" s="197">
        <v>0.14000000000000001</v>
      </c>
      <c r="W46" s="197">
        <v>0.61</v>
      </c>
      <c r="X46" s="197">
        <v>1.51</v>
      </c>
      <c r="Y46" s="197">
        <v>0</v>
      </c>
      <c r="Z46" s="197">
        <v>2.59</v>
      </c>
      <c r="AA46" s="197">
        <v>0.78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-0.2</v>
      </c>
      <c r="AH46" s="197">
        <v>0</v>
      </c>
      <c r="AI46" s="197">
        <v>9.64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-35.44</v>
      </c>
      <c r="AP46" s="197">
        <v>0</v>
      </c>
      <c r="AQ46" s="197">
        <v>0</v>
      </c>
      <c r="AR46" s="197">
        <v>10.63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19.66</v>
      </c>
      <c r="H47" s="197">
        <v>0</v>
      </c>
      <c r="I47" s="197">
        <v>0</v>
      </c>
      <c r="J47" s="197">
        <v>23.88</v>
      </c>
      <c r="K47" s="197">
        <v>0.31</v>
      </c>
      <c r="L47" s="197">
        <v>42.49</v>
      </c>
      <c r="M47" s="197">
        <v>0.94</v>
      </c>
      <c r="N47" s="197">
        <v>1.21</v>
      </c>
      <c r="O47" s="197">
        <v>0</v>
      </c>
      <c r="P47" s="197">
        <v>1.42</v>
      </c>
      <c r="Q47" s="197">
        <v>3.23</v>
      </c>
      <c r="R47" s="197">
        <v>0.22</v>
      </c>
      <c r="S47" s="197">
        <v>4.1100000000000003</v>
      </c>
      <c r="T47" s="197">
        <v>0</v>
      </c>
      <c r="U47" s="197">
        <v>2.14</v>
      </c>
      <c r="V47" s="197">
        <v>0</v>
      </c>
      <c r="W47" s="197">
        <v>0.62</v>
      </c>
      <c r="X47" s="197">
        <v>1.51</v>
      </c>
      <c r="Y47" s="197">
        <v>0</v>
      </c>
      <c r="Z47" s="197">
        <v>2.59</v>
      </c>
      <c r="AA47" s="197">
        <v>0.59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-0.26</v>
      </c>
      <c r="AH47" s="197">
        <v>0</v>
      </c>
      <c r="AI47" s="197">
        <v>9.64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-40</v>
      </c>
      <c r="AP47" s="197">
        <v>0</v>
      </c>
      <c r="AQ47" s="197">
        <v>0</v>
      </c>
      <c r="AR47" s="197">
        <v>10.63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19.66</v>
      </c>
      <c r="H48" s="197">
        <v>0</v>
      </c>
      <c r="I48" s="197">
        <v>0</v>
      </c>
      <c r="J48" s="197">
        <v>23.88</v>
      </c>
      <c r="K48" s="197">
        <v>0.31</v>
      </c>
      <c r="L48" s="197">
        <v>42.49</v>
      </c>
      <c r="M48" s="197">
        <v>0.94</v>
      </c>
      <c r="N48" s="197">
        <v>1.21</v>
      </c>
      <c r="O48" s="197">
        <v>0</v>
      </c>
      <c r="P48" s="197">
        <v>1.42</v>
      </c>
      <c r="Q48" s="197">
        <v>3.23</v>
      </c>
      <c r="R48" s="197">
        <v>0.22</v>
      </c>
      <c r="S48" s="197">
        <v>4.1100000000000003</v>
      </c>
      <c r="T48" s="197">
        <v>0</v>
      </c>
      <c r="U48" s="197">
        <v>2.14</v>
      </c>
      <c r="V48" s="197">
        <v>0</v>
      </c>
      <c r="W48" s="197">
        <v>0.62</v>
      </c>
      <c r="X48" s="197">
        <v>1.51</v>
      </c>
      <c r="Y48" s="197">
        <v>0</v>
      </c>
      <c r="Z48" s="197">
        <v>2.59</v>
      </c>
      <c r="AA48" s="197">
        <v>0.59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-0.26</v>
      </c>
      <c r="AH48" s="197">
        <v>0</v>
      </c>
      <c r="AI48" s="197">
        <v>9.64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-40</v>
      </c>
      <c r="AP48" s="197">
        <v>0</v>
      </c>
      <c r="AQ48" s="197">
        <v>0</v>
      </c>
      <c r="AR48" s="197">
        <v>10.63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19.66</v>
      </c>
      <c r="H49" s="197">
        <v>0</v>
      </c>
      <c r="I49" s="197">
        <v>0</v>
      </c>
      <c r="J49" s="197">
        <v>23.88</v>
      </c>
      <c r="K49" s="197">
        <v>0.31</v>
      </c>
      <c r="L49" s="197">
        <v>42.49</v>
      </c>
      <c r="M49" s="197">
        <v>0.94</v>
      </c>
      <c r="N49" s="197">
        <v>1.21</v>
      </c>
      <c r="O49" s="197">
        <v>0</v>
      </c>
      <c r="P49" s="197">
        <v>1.42</v>
      </c>
      <c r="Q49" s="197">
        <v>3.13</v>
      </c>
      <c r="R49" s="197">
        <v>0.22</v>
      </c>
      <c r="S49" s="197">
        <v>4.12</v>
      </c>
      <c r="T49" s="197">
        <v>0</v>
      </c>
      <c r="U49" s="197">
        <v>2.14</v>
      </c>
      <c r="V49" s="197">
        <v>0</v>
      </c>
      <c r="W49" s="197">
        <v>0.62</v>
      </c>
      <c r="X49" s="197">
        <v>1.51</v>
      </c>
      <c r="Y49" s="197">
        <v>0</v>
      </c>
      <c r="Z49" s="197">
        <v>0</v>
      </c>
      <c r="AA49" s="197">
        <v>0.59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-0.26</v>
      </c>
      <c r="AH49" s="197">
        <v>0</v>
      </c>
      <c r="AI49" s="197">
        <v>9.64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-40</v>
      </c>
      <c r="AP49" s="197">
        <v>0</v>
      </c>
      <c r="AQ49" s="197">
        <v>0</v>
      </c>
      <c r="AR49" s="197">
        <v>10.31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19.66</v>
      </c>
      <c r="H50" s="197">
        <v>0</v>
      </c>
      <c r="I50" s="197">
        <v>0</v>
      </c>
      <c r="J50" s="197">
        <v>23.88</v>
      </c>
      <c r="K50" s="197">
        <v>0.31</v>
      </c>
      <c r="L50" s="197">
        <v>42.49</v>
      </c>
      <c r="M50" s="197">
        <v>0.94</v>
      </c>
      <c r="N50" s="197">
        <v>1.21</v>
      </c>
      <c r="O50" s="197">
        <v>0</v>
      </c>
      <c r="P50" s="197">
        <v>1.42</v>
      </c>
      <c r="Q50" s="197">
        <v>3.23</v>
      </c>
      <c r="R50" s="197">
        <v>0.22</v>
      </c>
      <c r="S50" s="197">
        <v>5.2</v>
      </c>
      <c r="T50" s="197">
        <v>0</v>
      </c>
      <c r="U50" s="197">
        <v>2.14</v>
      </c>
      <c r="V50" s="197">
        <v>0</v>
      </c>
      <c r="W50" s="197">
        <v>0.62</v>
      </c>
      <c r="X50" s="197">
        <v>1.51</v>
      </c>
      <c r="Y50" s="197">
        <v>0</v>
      </c>
      <c r="Z50" s="197">
        <v>2.59</v>
      </c>
      <c r="AA50" s="197">
        <v>0.59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-0.26</v>
      </c>
      <c r="AH50" s="197">
        <v>0</v>
      </c>
      <c r="AI50" s="197">
        <v>9.64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-40</v>
      </c>
      <c r="AP50" s="197">
        <v>0</v>
      </c>
      <c r="AQ50" s="197">
        <v>0</v>
      </c>
      <c r="AR50" s="197">
        <v>10.31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19.66</v>
      </c>
      <c r="H51" s="197">
        <v>0</v>
      </c>
      <c r="I51" s="197">
        <v>0</v>
      </c>
      <c r="J51" s="197">
        <v>23.88</v>
      </c>
      <c r="K51" s="197">
        <v>0.31</v>
      </c>
      <c r="L51" s="197">
        <v>42.49</v>
      </c>
      <c r="M51" s="197">
        <v>0.94</v>
      </c>
      <c r="N51" s="197">
        <v>1.21</v>
      </c>
      <c r="O51" s="197">
        <v>0</v>
      </c>
      <c r="P51" s="197">
        <v>1.42</v>
      </c>
      <c r="Q51" s="197">
        <v>3.34</v>
      </c>
      <c r="R51" s="197">
        <v>0.22</v>
      </c>
      <c r="S51" s="197">
        <v>5.2</v>
      </c>
      <c r="T51" s="197">
        <v>0</v>
      </c>
      <c r="U51" s="197">
        <v>2.14</v>
      </c>
      <c r="V51" s="197">
        <v>0</v>
      </c>
      <c r="W51" s="197">
        <v>0.99</v>
      </c>
      <c r="X51" s="197">
        <v>1.51</v>
      </c>
      <c r="Y51" s="197">
        <v>0</v>
      </c>
      <c r="Z51" s="197">
        <v>2.59</v>
      </c>
      <c r="AA51" s="197">
        <v>0.59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-0.26</v>
      </c>
      <c r="AH51" s="197">
        <v>0</v>
      </c>
      <c r="AI51" s="197">
        <v>9.64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-40</v>
      </c>
      <c r="AP51" s="197">
        <v>0</v>
      </c>
      <c r="AQ51" s="197">
        <v>0</v>
      </c>
      <c r="AR51" s="197">
        <v>10.31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19.66</v>
      </c>
      <c r="H52" s="197">
        <v>0</v>
      </c>
      <c r="I52" s="197">
        <v>0</v>
      </c>
      <c r="J52" s="197">
        <v>23.88</v>
      </c>
      <c r="K52" s="197">
        <v>0.31</v>
      </c>
      <c r="L52" s="197">
        <v>42.49</v>
      </c>
      <c r="M52" s="197">
        <v>0.94</v>
      </c>
      <c r="N52" s="197">
        <v>1.21</v>
      </c>
      <c r="O52" s="197">
        <v>0</v>
      </c>
      <c r="P52" s="197">
        <v>1.42</v>
      </c>
      <c r="Q52" s="197">
        <v>3.23</v>
      </c>
      <c r="R52" s="197">
        <v>0.22</v>
      </c>
      <c r="S52" s="197">
        <v>5.2</v>
      </c>
      <c r="T52" s="197">
        <v>0</v>
      </c>
      <c r="U52" s="197">
        <v>2.14</v>
      </c>
      <c r="V52" s="197">
        <v>0</v>
      </c>
      <c r="W52" s="197">
        <v>0.99</v>
      </c>
      <c r="X52" s="197">
        <v>1.51</v>
      </c>
      <c r="Y52" s="197">
        <v>0</v>
      </c>
      <c r="Z52" s="197">
        <v>2.59</v>
      </c>
      <c r="AA52" s="197">
        <v>0.59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-0.26</v>
      </c>
      <c r="AH52" s="197">
        <v>0</v>
      </c>
      <c r="AI52" s="197">
        <v>9.64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-40</v>
      </c>
      <c r="AP52" s="197">
        <v>0</v>
      </c>
      <c r="AQ52" s="197">
        <v>0</v>
      </c>
      <c r="AR52" s="197">
        <v>10.31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19.66</v>
      </c>
      <c r="H53" s="197">
        <v>0</v>
      </c>
      <c r="I53" s="197">
        <v>0</v>
      </c>
      <c r="J53" s="197">
        <v>23.88</v>
      </c>
      <c r="K53" s="197">
        <v>0.31</v>
      </c>
      <c r="L53" s="197">
        <v>42.49</v>
      </c>
      <c r="M53" s="197">
        <v>0</v>
      </c>
      <c r="N53" s="197">
        <v>0</v>
      </c>
      <c r="O53" s="197">
        <v>0</v>
      </c>
      <c r="P53" s="197">
        <v>0</v>
      </c>
      <c r="Q53" s="197">
        <v>3.23</v>
      </c>
      <c r="R53" s="197">
        <v>0.22</v>
      </c>
      <c r="S53" s="197">
        <v>5.2</v>
      </c>
      <c r="T53" s="197">
        <v>0</v>
      </c>
      <c r="U53" s="197">
        <v>2.14</v>
      </c>
      <c r="V53" s="197">
        <v>0.08</v>
      </c>
      <c r="W53" s="197">
        <v>1.36</v>
      </c>
      <c r="X53" s="197">
        <v>1.51</v>
      </c>
      <c r="Y53" s="197">
        <v>0</v>
      </c>
      <c r="Z53" s="197">
        <v>2.59</v>
      </c>
      <c r="AA53" s="197">
        <v>0.59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-0.26</v>
      </c>
      <c r="AH53" s="197">
        <v>0</v>
      </c>
      <c r="AI53" s="197">
        <v>9.64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-40</v>
      </c>
      <c r="AP53" s="197">
        <v>0</v>
      </c>
      <c r="AQ53" s="197">
        <v>0</v>
      </c>
      <c r="AR53" s="197">
        <v>10.31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19.66</v>
      </c>
      <c r="H54" s="197">
        <v>0</v>
      </c>
      <c r="I54" s="197">
        <v>0</v>
      </c>
      <c r="J54" s="197">
        <v>23.88</v>
      </c>
      <c r="K54" s="197">
        <v>0.31</v>
      </c>
      <c r="L54" s="197">
        <v>42.49</v>
      </c>
      <c r="M54" s="197">
        <v>0</v>
      </c>
      <c r="N54" s="197">
        <v>0</v>
      </c>
      <c r="O54" s="197">
        <v>0</v>
      </c>
      <c r="P54" s="197">
        <v>0</v>
      </c>
      <c r="Q54" s="197">
        <v>3.23</v>
      </c>
      <c r="R54" s="197">
        <v>0.22</v>
      </c>
      <c r="S54" s="197">
        <v>5.2</v>
      </c>
      <c r="T54" s="197">
        <v>0</v>
      </c>
      <c r="U54" s="197">
        <v>2.14</v>
      </c>
      <c r="V54" s="197">
        <v>0.08</v>
      </c>
      <c r="W54" s="197">
        <v>1.36</v>
      </c>
      <c r="X54" s="197">
        <v>1.51</v>
      </c>
      <c r="Y54" s="197">
        <v>0</v>
      </c>
      <c r="Z54" s="197">
        <v>2.59</v>
      </c>
      <c r="AA54" s="197">
        <v>0.59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-0.26</v>
      </c>
      <c r="AH54" s="197">
        <v>0</v>
      </c>
      <c r="AI54" s="197">
        <v>9.64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-40</v>
      </c>
      <c r="AP54" s="197">
        <v>0</v>
      </c>
      <c r="AQ54" s="197">
        <v>0</v>
      </c>
      <c r="AR54" s="197">
        <v>10.31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19.66</v>
      </c>
      <c r="H55" s="197">
        <v>0</v>
      </c>
      <c r="I55" s="197">
        <v>0</v>
      </c>
      <c r="J55" s="197">
        <v>23.88</v>
      </c>
      <c r="K55" s="197">
        <v>0.31</v>
      </c>
      <c r="L55" s="197">
        <v>76.33</v>
      </c>
      <c r="M55" s="197">
        <v>0.94</v>
      </c>
      <c r="N55" s="197">
        <v>1.21</v>
      </c>
      <c r="O55" s="197">
        <v>0</v>
      </c>
      <c r="P55" s="197">
        <v>1.06</v>
      </c>
      <c r="Q55" s="197">
        <v>3.23</v>
      </c>
      <c r="R55" s="197">
        <v>0.22</v>
      </c>
      <c r="S55" s="197">
        <v>5.2</v>
      </c>
      <c r="T55" s="197">
        <v>0</v>
      </c>
      <c r="U55" s="197">
        <v>2.14</v>
      </c>
      <c r="V55" s="197">
        <v>0.08</v>
      </c>
      <c r="W55" s="197">
        <v>1.63</v>
      </c>
      <c r="X55" s="197">
        <v>1.51</v>
      </c>
      <c r="Y55" s="197">
        <v>0</v>
      </c>
      <c r="Z55" s="197">
        <v>1.86</v>
      </c>
      <c r="AA55" s="197">
        <v>0.44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-0.26</v>
      </c>
      <c r="AH55" s="197">
        <v>0</v>
      </c>
      <c r="AI55" s="197">
        <v>9.64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-40</v>
      </c>
      <c r="AP55" s="197">
        <v>0</v>
      </c>
      <c r="AQ55" s="197">
        <v>0</v>
      </c>
      <c r="AR55" s="197">
        <v>10.31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19.66</v>
      </c>
      <c r="H56" s="197">
        <v>0</v>
      </c>
      <c r="I56" s="197">
        <v>0</v>
      </c>
      <c r="J56" s="197">
        <v>23.88</v>
      </c>
      <c r="K56" s="197">
        <v>0.31</v>
      </c>
      <c r="L56" s="197">
        <v>66.66</v>
      </c>
      <c r="M56" s="197">
        <v>0.94</v>
      </c>
      <c r="N56" s="197">
        <v>1.21</v>
      </c>
      <c r="O56" s="197">
        <v>0</v>
      </c>
      <c r="P56" s="197">
        <v>1.06</v>
      </c>
      <c r="Q56" s="197">
        <v>3.23</v>
      </c>
      <c r="R56" s="197">
        <v>0.22</v>
      </c>
      <c r="S56" s="197">
        <v>5.2</v>
      </c>
      <c r="T56" s="197">
        <v>0</v>
      </c>
      <c r="U56" s="197">
        <v>2.14</v>
      </c>
      <c r="V56" s="197">
        <v>0.08</v>
      </c>
      <c r="W56" s="197">
        <v>1.63</v>
      </c>
      <c r="X56" s="197">
        <v>1.51</v>
      </c>
      <c r="Y56" s="197">
        <v>0</v>
      </c>
      <c r="Z56" s="197">
        <v>1.86</v>
      </c>
      <c r="AA56" s="197">
        <v>0.44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-0.26</v>
      </c>
      <c r="AH56" s="197">
        <v>0</v>
      </c>
      <c r="AI56" s="197">
        <v>9.64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-40</v>
      </c>
      <c r="AP56" s="197">
        <v>0</v>
      </c>
      <c r="AQ56" s="197">
        <v>0</v>
      </c>
      <c r="AR56" s="197">
        <v>10.31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19.66</v>
      </c>
      <c r="H57" s="197">
        <v>0</v>
      </c>
      <c r="I57" s="197">
        <v>0</v>
      </c>
      <c r="J57" s="197">
        <v>23.88</v>
      </c>
      <c r="K57" s="197">
        <v>0.31</v>
      </c>
      <c r="L57" s="197">
        <v>42.5</v>
      </c>
      <c r="M57" s="197">
        <v>1.83</v>
      </c>
      <c r="N57" s="197">
        <v>1.21</v>
      </c>
      <c r="O57" s="197">
        <v>0</v>
      </c>
      <c r="P57" s="197">
        <v>1.1399999999999999</v>
      </c>
      <c r="Q57" s="197">
        <v>3.23</v>
      </c>
      <c r="R57" s="197">
        <v>0.22</v>
      </c>
      <c r="S57" s="197">
        <v>5.2</v>
      </c>
      <c r="T57" s="197">
        <v>0</v>
      </c>
      <c r="U57" s="197">
        <v>2.14</v>
      </c>
      <c r="V57" s="197">
        <v>0.08</v>
      </c>
      <c r="W57" s="197">
        <v>0.48</v>
      </c>
      <c r="X57" s="197">
        <v>1.51</v>
      </c>
      <c r="Y57" s="197">
        <v>0</v>
      </c>
      <c r="Z57" s="197">
        <v>2.59</v>
      </c>
      <c r="AA57" s="197">
        <v>0.78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-0.26</v>
      </c>
      <c r="AH57" s="197">
        <v>0</v>
      </c>
      <c r="AI57" s="197">
        <v>9.64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-40</v>
      </c>
      <c r="AP57" s="197">
        <v>0</v>
      </c>
      <c r="AQ57" s="197">
        <v>0</v>
      </c>
      <c r="AR57" s="197">
        <v>10.31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19.66</v>
      </c>
      <c r="H58" s="197">
        <v>0</v>
      </c>
      <c r="I58" s="197">
        <v>0</v>
      </c>
      <c r="J58" s="197">
        <v>23.88</v>
      </c>
      <c r="K58" s="197">
        <v>0.31</v>
      </c>
      <c r="L58" s="197">
        <v>42.5</v>
      </c>
      <c r="M58" s="197">
        <v>0.94</v>
      </c>
      <c r="N58" s="197">
        <v>1.21</v>
      </c>
      <c r="O58" s="197">
        <v>0</v>
      </c>
      <c r="P58" s="197">
        <v>1.06</v>
      </c>
      <c r="Q58" s="197">
        <v>3.23</v>
      </c>
      <c r="R58" s="197">
        <v>0.22</v>
      </c>
      <c r="S58" s="197">
        <v>5.2</v>
      </c>
      <c r="T58" s="197">
        <v>0</v>
      </c>
      <c r="U58" s="197">
        <v>2.14</v>
      </c>
      <c r="V58" s="197">
        <v>0.08</v>
      </c>
      <c r="W58" s="197">
        <v>0.48</v>
      </c>
      <c r="X58" s="197">
        <v>1.51</v>
      </c>
      <c r="Y58" s="197">
        <v>0</v>
      </c>
      <c r="Z58" s="197">
        <v>2.59</v>
      </c>
      <c r="AA58" s="197">
        <v>0.78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-0.26</v>
      </c>
      <c r="AH58" s="197">
        <v>0</v>
      </c>
      <c r="AI58" s="197">
        <v>9.64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-40</v>
      </c>
      <c r="AP58" s="197">
        <v>0</v>
      </c>
      <c r="AQ58" s="197">
        <v>0</v>
      </c>
      <c r="AR58" s="197">
        <v>10.31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19.66</v>
      </c>
      <c r="H59" s="197">
        <v>0</v>
      </c>
      <c r="I59" s="197">
        <v>0</v>
      </c>
      <c r="J59" s="197">
        <v>23.88</v>
      </c>
      <c r="K59" s="197">
        <v>0.31</v>
      </c>
      <c r="L59" s="197">
        <v>84.06</v>
      </c>
      <c r="M59" s="197">
        <v>0.94</v>
      </c>
      <c r="N59" s="197">
        <v>1.21</v>
      </c>
      <c r="O59" s="197">
        <v>0</v>
      </c>
      <c r="P59" s="197">
        <v>1.04</v>
      </c>
      <c r="Q59" s="197">
        <v>6.13</v>
      </c>
      <c r="R59" s="197">
        <v>0.22</v>
      </c>
      <c r="S59" s="197">
        <v>8.1</v>
      </c>
      <c r="T59" s="197">
        <v>0</v>
      </c>
      <c r="U59" s="197">
        <v>2.14</v>
      </c>
      <c r="V59" s="197">
        <v>0.08</v>
      </c>
      <c r="W59" s="197">
        <v>0.48</v>
      </c>
      <c r="X59" s="197">
        <v>1.51</v>
      </c>
      <c r="Y59" s="197">
        <v>0</v>
      </c>
      <c r="Z59" s="197">
        <v>2.59</v>
      </c>
      <c r="AA59" s="197">
        <v>0.78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-0.26</v>
      </c>
      <c r="AH59" s="197">
        <v>0</v>
      </c>
      <c r="AI59" s="197">
        <v>9.64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-40</v>
      </c>
      <c r="AP59" s="197">
        <v>0</v>
      </c>
      <c r="AQ59" s="197">
        <v>0</v>
      </c>
      <c r="AR59" s="197">
        <v>10.31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19.66</v>
      </c>
      <c r="H60" s="197">
        <v>0</v>
      </c>
      <c r="I60" s="197">
        <v>0</v>
      </c>
      <c r="J60" s="197">
        <v>23.88</v>
      </c>
      <c r="K60" s="197">
        <v>0.31</v>
      </c>
      <c r="L60" s="197">
        <v>84.06</v>
      </c>
      <c r="M60" s="197">
        <v>0.94</v>
      </c>
      <c r="N60" s="197">
        <v>1.21</v>
      </c>
      <c r="O60" s="197">
        <v>0</v>
      </c>
      <c r="P60" s="197">
        <v>1.04</v>
      </c>
      <c r="Q60" s="197">
        <v>6.13</v>
      </c>
      <c r="R60" s="197">
        <v>0.22</v>
      </c>
      <c r="S60" s="197">
        <v>8.1</v>
      </c>
      <c r="T60" s="197">
        <v>0</v>
      </c>
      <c r="U60" s="197">
        <v>2.14</v>
      </c>
      <c r="V60" s="197">
        <v>0.08</v>
      </c>
      <c r="W60" s="197">
        <v>0.48</v>
      </c>
      <c r="X60" s="197">
        <v>1.51</v>
      </c>
      <c r="Y60" s="197">
        <v>0</v>
      </c>
      <c r="Z60" s="197">
        <v>2.59</v>
      </c>
      <c r="AA60" s="197">
        <v>0.78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-0.26</v>
      </c>
      <c r="AH60" s="197">
        <v>0</v>
      </c>
      <c r="AI60" s="197">
        <v>9.64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-40</v>
      </c>
      <c r="AP60" s="197">
        <v>0</v>
      </c>
      <c r="AQ60" s="197">
        <v>0</v>
      </c>
      <c r="AR60" s="197">
        <v>10.31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19.66</v>
      </c>
      <c r="H61" s="197">
        <v>0</v>
      </c>
      <c r="I61" s="197">
        <v>0</v>
      </c>
      <c r="J61" s="197">
        <v>23.88</v>
      </c>
      <c r="K61" s="197">
        <v>0.31</v>
      </c>
      <c r="L61" s="197">
        <v>84.06</v>
      </c>
      <c r="M61" s="197">
        <v>0.94</v>
      </c>
      <c r="N61" s="197">
        <v>1.21</v>
      </c>
      <c r="O61" s="197">
        <v>0</v>
      </c>
      <c r="P61" s="197">
        <v>1.04</v>
      </c>
      <c r="Q61" s="197">
        <v>6.13</v>
      </c>
      <c r="R61" s="197">
        <v>0.22</v>
      </c>
      <c r="S61" s="197">
        <v>8.1</v>
      </c>
      <c r="T61" s="197">
        <v>0</v>
      </c>
      <c r="U61" s="197">
        <v>2.14</v>
      </c>
      <c r="V61" s="197">
        <v>0.59</v>
      </c>
      <c r="W61" s="197">
        <v>0.48</v>
      </c>
      <c r="X61" s="197">
        <v>1.51</v>
      </c>
      <c r="Y61" s="197">
        <v>0</v>
      </c>
      <c r="Z61" s="197">
        <v>2.59</v>
      </c>
      <c r="AA61" s="197">
        <v>0.78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-0.26</v>
      </c>
      <c r="AH61" s="197">
        <v>0</v>
      </c>
      <c r="AI61" s="197">
        <v>9.64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-40</v>
      </c>
      <c r="AP61" s="197">
        <v>0</v>
      </c>
      <c r="AQ61" s="197">
        <v>0</v>
      </c>
      <c r="AR61" s="197">
        <v>10.31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19.66</v>
      </c>
      <c r="H62" s="197">
        <v>0</v>
      </c>
      <c r="I62" s="197">
        <v>0</v>
      </c>
      <c r="J62" s="197">
        <v>23.88</v>
      </c>
      <c r="K62" s="197">
        <v>0.31</v>
      </c>
      <c r="L62" s="197">
        <v>84.06</v>
      </c>
      <c r="M62" s="197">
        <v>0.94</v>
      </c>
      <c r="N62" s="197">
        <v>1.21</v>
      </c>
      <c r="O62" s="197">
        <v>0</v>
      </c>
      <c r="P62" s="197">
        <v>1.04</v>
      </c>
      <c r="Q62" s="197">
        <v>6.13</v>
      </c>
      <c r="R62" s="197">
        <v>0.22</v>
      </c>
      <c r="S62" s="197">
        <v>8.1</v>
      </c>
      <c r="T62" s="197">
        <v>0</v>
      </c>
      <c r="U62" s="197">
        <v>2.14</v>
      </c>
      <c r="V62" s="197">
        <v>0.97</v>
      </c>
      <c r="W62" s="197">
        <v>0.48</v>
      </c>
      <c r="X62" s="197">
        <v>1.51</v>
      </c>
      <c r="Y62" s="197">
        <v>0</v>
      </c>
      <c r="Z62" s="197">
        <v>2.59</v>
      </c>
      <c r="AA62" s="197">
        <v>0.78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-0.26</v>
      </c>
      <c r="AH62" s="197">
        <v>0</v>
      </c>
      <c r="AI62" s="197">
        <v>9.64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-40</v>
      </c>
      <c r="AP62" s="197">
        <v>0</v>
      </c>
      <c r="AQ62" s="197">
        <v>0</v>
      </c>
      <c r="AR62" s="197">
        <v>10.31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19.66</v>
      </c>
      <c r="H63" s="197">
        <v>0</v>
      </c>
      <c r="I63" s="197">
        <v>0</v>
      </c>
      <c r="J63" s="197">
        <v>23.88</v>
      </c>
      <c r="K63" s="197">
        <v>0.31</v>
      </c>
      <c r="L63" s="197">
        <v>84.06</v>
      </c>
      <c r="M63" s="197">
        <v>0.94</v>
      </c>
      <c r="N63" s="197">
        <v>1.21</v>
      </c>
      <c r="O63" s="197">
        <v>0</v>
      </c>
      <c r="P63" s="197">
        <v>1.04</v>
      </c>
      <c r="Q63" s="197">
        <v>6.13</v>
      </c>
      <c r="R63" s="197">
        <v>0.22</v>
      </c>
      <c r="S63" s="197">
        <v>8.1</v>
      </c>
      <c r="T63" s="197">
        <v>0</v>
      </c>
      <c r="U63" s="197">
        <v>2.14</v>
      </c>
      <c r="V63" s="197">
        <v>0.97</v>
      </c>
      <c r="W63" s="197">
        <v>0.48</v>
      </c>
      <c r="X63" s="197">
        <v>1.51</v>
      </c>
      <c r="Y63" s="197">
        <v>0</v>
      </c>
      <c r="Z63" s="197">
        <v>2.59</v>
      </c>
      <c r="AA63" s="197">
        <v>0.78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-0.26</v>
      </c>
      <c r="AH63" s="197">
        <v>0</v>
      </c>
      <c r="AI63" s="197">
        <v>9.64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-40</v>
      </c>
      <c r="AP63" s="197">
        <v>0</v>
      </c>
      <c r="AQ63" s="197">
        <v>0</v>
      </c>
      <c r="AR63" s="197">
        <v>10.31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19.66</v>
      </c>
      <c r="H64" s="197">
        <v>0</v>
      </c>
      <c r="I64" s="197">
        <v>0</v>
      </c>
      <c r="J64" s="197">
        <v>23.88</v>
      </c>
      <c r="K64" s="197">
        <v>0.31</v>
      </c>
      <c r="L64" s="197">
        <v>71.5</v>
      </c>
      <c r="M64" s="197">
        <v>0.94</v>
      </c>
      <c r="N64" s="197">
        <v>1.21</v>
      </c>
      <c r="O64" s="197">
        <v>0</v>
      </c>
      <c r="P64" s="197">
        <v>1.04</v>
      </c>
      <c r="Q64" s="197">
        <v>6.13</v>
      </c>
      <c r="R64" s="197">
        <v>0.22</v>
      </c>
      <c r="S64" s="197">
        <v>8.1</v>
      </c>
      <c r="T64" s="197">
        <v>0</v>
      </c>
      <c r="U64" s="197">
        <v>2.14</v>
      </c>
      <c r="V64" s="197">
        <v>0.97</v>
      </c>
      <c r="W64" s="197">
        <v>0.48</v>
      </c>
      <c r="X64" s="197">
        <v>1.51</v>
      </c>
      <c r="Y64" s="197">
        <v>0</v>
      </c>
      <c r="Z64" s="197">
        <v>2.59</v>
      </c>
      <c r="AA64" s="197">
        <v>0.78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-0.26</v>
      </c>
      <c r="AH64" s="197">
        <v>0</v>
      </c>
      <c r="AI64" s="197">
        <v>9.64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-40</v>
      </c>
      <c r="AP64" s="197">
        <v>0</v>
      </c>
      <c r="AQ64" s="197">
        <v>0</v>
      </c>
      <c r="AR64" s="197">
        <v>10.31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19.66</v>
      </c>
      <c r="H65" s="197">
        <v>0</v>
      </c>
      <c r="I65" s="197">
        <v>0</v>
      </c>
      <c r="J65" s="197">
        <v>23.88</v>
      </c>
      <c r="K65" s="197">
        <v>0.31</v>
      </c>
      <c r="L65" s="197">
        <v>47.33</v>
      </c>
      <c r="M65" s="197">
        <v>0.94</v>
      </c>
      <c r="N65" s="197">
        <v>1.21</v>
      </c>
      <c r="O65" s="197">
        <v>0</v>
      </c>
      <c r="P65" s="197">
        <v>1.04</v>
      </c>
      <c r="Q65" s="197">
        <v>6.13</v>
      </c>
      <c r="R65" s="197">
        <v>0.22</v>
      </c>
      <c r="S65" s="197">
        <v>8.1</v>
      </c>
      <c r="T65" s="197">
        <v>0</v>
      </c>
      <c r="U65" s="197">
        <v>2.14</v>
      </c>
      <c r="V65" s="197">
        <v>0.71</v>
      </c>
      <c r="W65" s="197">
        <v>0.43</v>
      </c>
      <c r="X65" s="197">
        <v>1.51</v>
      </c>
      <c r="Y65" s="197">
        <v>0</v>
      </c>
      <c r="Z65" s="197">
        <v>2.59</v>
      </c>
      <c r="AA65" s="197">
        <v>0.78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-0.26</v>
      </c>
      <c r="AH65" s="197">
        <v>0</v>
      </c>
      <c r="AI65" s="197">
        <v>9.64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-40</v>
      </c>
      <c r="AP65" s="197">
        <v>0</v>
      </c>
      <c r="AQ65" s="197">
        <v>0</v>
      </c>
      <c r="AR65" s="197">
        <v>10.31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19.66</v>
      </c>
      <c r="H66" s="197">
        <v>0</v>
      </c>
      <c r="I66" s="197">
        <v>0</v>
      </c>
      <c r="J66" s="197">
        <v>23.88</v>
      </c>
      <c r="K66" s="197">
        <v>0.31</v>
      </c>
      <c r="L66" s="197">
        <v>47.33</v>
      </c>
      <c r="M66" s="197">
        <v>0.94</v>
      </c>
      <c r="N66" s="197">
        <v>1.21</v>
      </c>
      <c r="O66" s="197">
        <v>0</v>
      </c>
      <c r="P66" s="197">
        <v>1.04</v>
      </c>
      <c r="Q66" s="197">
        <v>6.13</v>
      </c>
      <c r="R66" s="197">
        <v>0.22</v>
      </c>
      <c r="S66" s="197">
        <v>8.1</v>
      </c>
      <c r="T66" s="197">
        <v>0</v>
      </c>
      <c r="U66" s="197">
        <v>2.14</v>
      </c>
      <c r="V66" s="197">
        <v>0.13</v>
      </c>
      <c r="W66" s="197">
        <v>0.43</v>
      </c>
      <c r="X66" s="197">
        <v>1.51</v>
      </c>
      <c r="Y66" s="197">
        <v>0</v>
      </c>
      <c r="Z66" s="197">
        <v>2.59</v>
      </c>
      <c r="AA66" s="197">
        <v>0.78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-0.26</v>
      </c>
      <c r="AH66" s="197">
        <v>0</v>
      </c>
      <c r="AI66" s="197">
        <v>9.64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-40</v>
      </c>
      <c r="AP66" s="197">
        <v>0</v>
      </c>
      <c r="AQ66" s="197">
        <v>0</v>
      </c>
      <c r="AR66" s="197">
        <v>10.31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19.66</v>
      </c>
      <c r="H67" s="197">
        <v>0</v>
      </c>
      <c r="I67" s="197">
        <v>0</v>
      </c>
      <c r="J67" s="197">
        <v>23.88</v>
      </c>
      <c r="K67" s="197">
        <v>0.31</v>
      </c>
      <c r="L67" s="197">
        <v>47.33</v>
      </c>
      <c r="M67" s="197">
        <v>0.94</v>
      </c>
      <c r="N67" s="197">
        <v>1.21</v>
      </c>
      <c r="O67" s="197">
        <v>0</v>
      </c>
      <c r="P67" s="197">
        <v>1.04</v>
      </c>
      <c r="Q67" s="197">
        <v>6.13</v>
      </c>
      <c r="R67" s="197">
        <v>0.22</v>
      </c>
      <c r="S67" s="197">
        <v>8.1</v>
      </c>
      <c r="T67" s="197">
        <v>0</v>
      </c>
      <c r="U67" s="197">
        <v>2.14</v>
      </c>
      <c r="V67" s="197">
        <v>0.35</v>
      </c>
      <c r="W67" s="197">
        <v>0.32</v>
      </c>
      <c r="X67" s="197">
        <v>1.51</v>
      </c>
      <c r="Y67" s="197">
        <v>0</v>
      </c>
      <c r="Z67" s="197">
        <v>2.59</v>
      </c>
      <c r="AA67" s="197">
        <v>0.78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-0.26</v>
      </c>
      <c r="AH67" s="197">
        <v>0</v>
      </c>
      <c r="AI67" s="197">
        <v>9.64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-40</v>
      </c>
      <c r="AP67" s="197">
        <v>0</v>
      </c>
      <c r="AQ67" s="197">
        <v>0</v>
      </c>
      <c r="AR67" s="197">
        <v>10.31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19.66</v>
      </c>
      <c r="H68" s="197">
        <v>0</v>
      </c>
      <c r="I68" s="197">
        <v>0</v>
      </c>
      <c r="J68" s="197">
        <v>23.88</v>
      </c>
      <c r="K68" s="197">
        <v>0.31</v>
      </c>
      <c r="L68" s="197">
        <v>47.33</v>
      </c>
      <c r="M68" s="197">
        <v>0.94</v>
      </c>
      <c r="N68" s="197">
        <v>1.21</v>
      </c>
      <c r="O68" s="197">
        <v>0</v>
      </c>
      <c r="P68" s="197">
        <v>1.04</v>
      </c>
      <c r="Q68" s="197">
        <v>6.13</v>
      </c>
      <c r="R68" s="197">
        <v>0.22</v>
      </c>
      <c r="S68" s="197">
        <v>8.1</v>
      </c>
      <c r="T68" s="197">
        <v>0</v>
      </c>
      <c r="U68" s="197">
        <v>2.14</v>
      </c>
      <c r="V68" s="197">
        <v>0.35</v>
      </c>
      <c r="W68" s="197">
        <v>0.43</v>
      </c>
      <c r="X68" s="197">
        <v>1.51</v>
      </c>
      <c r="Y68" s="197">
        <v>0</v>
      </c>
      <c r="Z68" s="197">
        <v>2.59</v>
      </c>
      <c r="AA68" s="197">
        <v>0.78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-0.26</v>
      </c>
      <c r="AH68" s="197">
        <v>0</v>
      </c>
      <c r="AI68" s="197">
        <v>9.64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-40</v>
      </c>
      <c r="AP68" s="197">
        <v>0</v>
      </c>
      <c r="AQ68" s="197">
        <v>0</v>
      </c>
      <c r="AR68" s="197">
        <v>10.31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19.66</v>
      </c>
      <c r="H69" s="197">
        <v>0</v>
      </c>
      <c r="I69" s="197">
        <v>0</v>
      </c>
      <c r="J69" s="197">
        <v>23.88</v>
      </c>
      <c r="K69" s="197">
        <v>0.31</v>
      </c>
      <c r="L69" s="197">
        <v>12.85</v>
      </c>
      <c r="M69" s="197">
        <v>0.94</v>
      </c>
      <c r="N69" s="197">
        <v>1.21</v>
      </c>
      <c r="O69" s="197">
        <v>0</v>
      </c>
      <c r="P69" s="197">
        <v>1.04</v>
      </c>
      <c r="Q69" s="197">
        <v>0.2</v>
      </c>
      <c r="R69" s="197">
        <v>0.22</v>
      </c>
      <c r="S69" s="197">
        <v>0.27</v>
      </c>
      <c r="T69" s="197">
        <v>0</v>
      </c>
      <c r="U69" s="197">
        <v>2.14</v>
      </c>
      <c r="V69" s="197">
        <v>0.35</v>
      </c>
      <c r="W69" s="197">
        <v>0.43</v>
      </c>
      <c r="X69" s="197">
        <v>1.51</v>
      </c>
      <c r="Y69" s="197">
        <v>0</v>
      </c>
      <c r="Z69" s="197">
        <v>2.59</v>
      </c>
      <c r="AA69" s="197">
        <v>0.78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-0.26</v>
      </c>
      <c r="AH69" s="197">
        <v>0</v>
      </c>
      <c r="AI69" s="197">
        <v>9.64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-40</v>
      </c>
      <c r="AP69" s="197">
        <v>0</v>
      </c>
      <c r="AQ69" s="197">
        <v>0</v>
      </c>
      <c r="AR69" s="197">
        <v>10.31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19.66</v>
      </c>
      <c r="H70" s="197">
        <v>0</v>
      </c>
      <c r="I70" s="197">
        <v>0</v>
      </c>
      <c r="J70" s="197">
        <v>23.88</v>
      </c>
      <c r="K70" s="197">
        <v>0.31</v>
      </c>
      <c r="L70" s="197">
        <v>12.85</v>
      </c>
      <c r="M70" s="197">
        <v>0.94</v>
      </c>
      <c r="N70" s="197">
        <v>1.21</v>
      </c>
      <c r="O70" s="197">
        <v>0</v>
      </c>
      <c r="P70" s="197">
        <v>1.04</v>
      </c>
      <c r="Q70" s="197">
        <v>0.2</v>
      </c>
      <c r="R70" s="197">
        <v>0.22</v>
      </c>
      <c r="S70" s="197">
        <v>0.27</v>
      </c>
      <c r="T70" s="197">
        <v>0</v>
      </c>
      <c r="U70" s="197">
        <v>2.14</v>
      </c>
      <c r="V70" s="197">
        <v>0.35</v>
      </c>
      <c r="W70" s="197">
        <v>0.43</v>
      </c>
      <c r="X70" s="197">
        <v>1.51</v>
      </c>
      <c r="Y70" s="197">
        <v>0</v>
      </c>
      <c r="Z70" s="197">
        <v>2.59</v>
      </c>
      <c r="AA70" s="197">
        <v>0.78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-0.26</v>
      </c>
      <c r="AH70" s="197">
        <v>0</v>
      </c>
      <c r="AI70" s="197">
        <v>9.64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-40</v>
      </c>
      <c r="AP70" s="197">
        <v>0</v>
      </c>
      <c r="AQ70" s="197">
        <v>0</v>
      </c>
      <c r="AR70" s="197">
        <v>10.31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19.66</v>
      </c>
      <c r="H71" s="197">
        <v>0</v>
      </c>
      <c r="I71" s="197">
        <v>0</v>
      </c>
      <c r="J71" s="197">
        <v>23.88</v>
      </c>
      <c r="K71" s="197">
        <v>0.31</v>
      </c>
      <c r="L71" s="197">
        <v>12.85</v>
      </c>
      <c r="M71" s="197">
        <v>0.94</v>
      </c>
      <c r="N71" s="197">
        <v>1.21</v>
      </c>
      <c r="O71" s="197">
        <v>0</v>
      </c>
      <c r="P71" s="197">
        <v>3.52</v>
      </c>
      <c r="Q71" s="197">
        <v>0.2</v>
      </c>
      <c r="R71" s="197">
        <v>0.22</v>
      </c>
      <c r="S71" s="197">
        <v>0.27</v>
      </c>
      <c r="T71" s="197">
        <v>0</v>
      </c>
      <c r="U71" s="197">
        <v>2.14</v>
      </c>
      <c r="V71" s="197">
        <v>0.35</v>
      </c>
      <c r="W71" s="197">
        <v>0.43</v>
      </c>
      <c r="X71" s="197">
        <v>1.51</v>
      </c>
      <c r="Y71" s="197">
        <v>0</v>
      </c>
      <c r="Z71" s="197">
        <v>2.59</v>
      </c>
      <c r="AA71" s="197">
        <v>0.78</v>
      </c>
      <c r="AB71" s="197">
        <v>0</v>
      </c>
      <c r="AC71" s="197">
        <v>1.46</v>
      </c>
      <c r="AD71" s="197">
        <v>8.9</v>
      </c>
      <c r="AE71" s="197">
        <v>0</v>
      </c>
      <c r="AF71" s="197">
        <v>0</v>
      </c>
      <c r="AG71" s="197">
        <v>-0.26</v>
      </c>
      <c r="AH71" s="197">
        <v>0</v>
      </c>
      <c r="AI71" s="197">
        <v>9.64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-40</v>
      </c>
      <c r="AP71" s="197">
        <v>0</v>
      </c>
      <c r="AQ71" s="197">
        <v>0</v>
      </c>
      <c r="AR71" s="197">
        <v>10.31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19.66</v>
      </c>
      <c r="H72" s="197">
        <v>0</v>
      </c>
      <c r="I72" s="197">
        <v>0</v>
      </c>
      <c r="J72" s="197">
        <v>23.88</v>
      </c>
      <c r="K72" s="197">
        <v>0.31</v>
      </c>
      <c r="L72" s="197">
        <v>12.85</v>
      </c>
      <c r="M72" s="197">
        <v>0.94</v>
      </c>
      <c r="N72" s="197">
        <v>1.21</v>
      </c>
      <c r="O72" s="197">
        <v>0</v>
      </c>
      <c r="P72" s="197">
        <v>1.42</v>
      </c>
      <c r="Q72" s="197">
        <v>0.2</v>
      </c>
      <c r="R72" s="197">
        <v>0.22</v>
      </c>
      <c r="S72" s="197">
        <v>0.27</v>
      </c>
      <c r="T72" s="197">
        <v>0</v>
      </c>
      <c r="U72" s="197">
        <v>2.14</v>
      </c>
      <c r="V72" s="197">
        <v>0.35</v>
      </c>
      <c r="W72" s="197">
        <v>0.43</v>
      </c>
      <c r="X72" s="197">
        <v>1.51</v>
      </c>
      <c r="Y72" s="197">
        <v>0</v>
      </c>
      <c r="Z72" s="197">
        <v>2.59</v>
      </c>
      <c r="AA72" s="197">
        <v>0.78</v>
      </c>
      <c r="AB72" s="197">
        <v>0</v>
      </c>
      <c r="AC72" s="197">
        <v>1.46</v>
      </c>
      <c r="AD72" s="197">
        <v>8.9</v>
      </c>
      <c r="AE72" s="197">
        <v>0</v>
      </c>
      <c r="AF72" s="197">
        <v>0</v>
      </c>
      <c r="AG72" s="197">
        <v>-0.26</v>
      </c>
      <c r="AH72" s="197">
        <v>0</v>
      </c>
      <c r="AI72" s="197">
        <v>9.64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-40</v>
      </c>
      <c r="AP72" s="197">
        <v>0</v>
      </c>
      <c r="AQ72" s="197">
        <v>0</v>
      </c>
      <c r="AR72" s="197">
        <v>10.31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19.66</v>
      </c>
      <c r="H73" s="197">
        <v>0</v>
      </c>
      <c r="I73" s="197">
        <v>0</v>
      </c>
      <c r="J73" s="197">
        <v>23.88</v>
      </c>
      <c r="K73" s="197">
        <v>0.31</v>
      </c>
      <c r="L73" s="197">
        <v>12.85</v>
      </c>
      <c r="M73" s="197">
        <v>0.94</v>
      </c>
      <c r="N73" s="197">
        <v>1.21</v>
      </c>
      <c r="O73" s="197">
        <v>0</v>
      </c>
      <c r="P73" s="197">
        <v>1.28</v>
      </c>
      <c r="Q73" s="197">
        <v>0.2</v>
      </c>
      <c r="R73" s="197">
        <v>0.22</v>
      </c>
      <c r="S73" s="197">
        <v>0.27</v>
      </c>
      <c r="T73" s="197">
        <v>0</v>
      </c>
      <c r="U73" s="197">
        <v>2.14</v>
      </c>
      <c r="V73" s="197">
        <v>0.14000000000000001</v>
      </c>
      <c r="W73" s="197">
        <v>0.43</v>
      </c>
      <c r="X73" s="197">
        <v>1.51</v>
      </c>
      <c r="Y73" s="197">
        <v>0</v>
      </c>
      <c r="Z73" s="197">
        <v>2.59</v>
      </c>
      <c r="AA73" s="197">
        <v>0.78</v>
      </c>
      <c r="AB73" s="197">
        <v>0</v>
      </c>
      <c r="AC73" s="197">
        <v>1.46</v>
      </c>
      <c r="AD73" s="197">
        <v>8.9</v>
      </c>
      <c r="AE73" s="197">
        <v>0</v>
      </c>
      <c r="AF73" s="197">
        <v>0</v>
      </c>
      <c r="AG73" s="197">
        <v>-0.26</v>
      </c>
      <c r="AH73" s="197">
        <v>0</v>
      </c>
      <c r="AI73" s="197">
        <v>9.64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-40</v>
      </c>
      <c r="AP73" s="197">
        <v>0</v>
      </c>
      <c r="AQ73" s="197">
        <v>0</v>
      </c>
      <c r="AR73" s="197">
        <v>10.31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19.66</v>
      </c>
      <c r="H74" s="197">
        <v>0</v>
      </c>
      <c r="I74" s="197">
        <v>0</v>
      </c>
      <c r="J74" s="197">
        <v>23.88</v>
      </c>
      <c r="K74" s="197">
        <v>0.31</v>
      </c>
      <c r="L74" s="197">
        <v>12.85</v>
      </c>
      <c r="M74" s="197">
        <v>0.94</v>
      </c>
      <c r="N74" s="197">
        <v>1.21</v>
      </c>
      <c r="O74" s="197">
        <v>0</v>
      </c>
      <c r="P74" s="197">
        <v>1.26</v>
      </c>
      <c r="Q74" s="197">
        <v>0.2</v>
      </c>
      <c r="R74" s="197">
        <v>0.22</v>
      </c>
      <c r="S74" s="197">
        <v>0.27</v>
      </c>
      <c r="T74" s="197">
        <v>0</v>
      </c>
      <c r="U74" s="197">
        <v>2.14</v>
      </c>
      <c r="V74" s="197">
        <v>0.14000000000000001</v>
      </c>
      <c r="W74" s="197">
        <v>0.43</v>
      </c>
      <c r="X74" s="197">
        <v>1.51</v>
      </c>
      <c r="Y74" s="197">
        <v>0</v>
      </c>
      <c r="Z74" s="197">
        <v>2.59</v>
      </c>
      <c r="AA74" s="197">
        <v>0.78</v>
      </c>
      <c r="AB74" s="197">
        <v>0</v>
      </c>
      <c r="AC74" s="197">
        <v>1.46</v>
      </c>
      <c r="AD74" s="197">
        <v>8.9</v>
      </c>
      <c r="AE74" s="197">
        <v>0</v>
      </c>
      <c r="AF74" s="197">
        <v>0</v>
      </c>
      <c r="AG74" s="197">
        <v>-0.26</v>
      </c>
      <c r="AH74" s="197">
        <v>0</v>
      </c>
      <c r="AI74" s="197">
        <v>9.64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-40</v>
      </c>
      <c r="AP74" s="197">
        <v>0</v>
      </c>
      <c r="AQ74" s="197">
        <v>0</v>
      </c>
      <c r="AR74" s="197">
        <v>10.31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19.66</v>
      </c>
      <c r="H75" s="197">
        <v>0</v>
      </c>
      <c r="I75" s="197">
        <v>0</v>
      </c>
      <c r="J75" s="197">
        <v>23.88</v>
      </c>
      <c r="K75" s="197">
        <v>0.31</v>
      </c>
      <c r="L75" s="197">
        <v>12.85</v>
      </c>
      <c r="M75" s="197">
        <v>0.94</v>
      </c>
      <c r="N75" s="197">
        <v>1.21</v>
      </c>
      <c r="O75" s="197">
        <v>0</v>
      </c>
      <c r="P75" s="197">
        <v>1.32</v>
      </c>
      <c r="Q75" s="197">
        <v>0.2</v>
      </c>
      <c r="R75" s="197">
        <v>0.22</v>
      </c>
      <c r="S75" s="197">
        <v>0.27</v>
      </c>
      <c r="T75" s="197">
        <v>0</v>
      </c>
      <c r="U75" s="197">
        <v>2.12</v>
      </c>
      <c r="V75" s="197">
        <v>0.14000000000000001</v>
      </c>
      <c r="W75" s="197">
        <v>0.43</v>
      </c>
      <c r="X75" s="197">
        <v>1.51</v>
      </c>
      <c r="Y75" s="197">
        <v>0</v>
      </c>
      <c r="Z75" s="197">
        <v>2.59</v>
      </c>
      <c r="AA75" s="197">
        <v>0.78</v>
      </c>
      <c r="AB75" s="197">
        <v>0</v>
      </c>
      <c r="AC75" s="197">
        <v>1.46</v>
      </c>
      <c r="AD75" s="197">
        <v>8.9</v>
      </c>
      <c r="AE75" s="197">
        <v>0</v>
      </c>
      <c r="AF75" s="197">
        <v>0</v>
      </c>
      <c r="AG75" s="197">
        <v>-0.26</v>
      </c>
      <c r="AH75" s="197">
        <v>0</v>
      </c>
      <c r="AI75" s="197">
        <v>9.64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-33.54</v>
      </c>
      <c r="AP75" s="197">
        <v>0</v>
      </c>
      <c r="AQ75" s="197">
        <v>0</v>
      </c>
      <c r="AR75" s="197">
        <v>10.31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19.66</v>
      </c>
      <c r="H76" s="197">
        <v>0</v>
      </c>
      <c r="I76" s="197">
        <v>0</v>
      </c>
      <c r="J76" s="197">
        <v>23.88</v>
      </c>
      <c r="K76" s="197">
        <v>0.31</v>
      </c>
      <c r="L76" s="197">
        <v>12.85</v>
      </c>
      <c r="M76" s="197">
        <v>0.94</v>
      </c>
      <c r="N76" s="197">
        <v>1.21</v>
      </c>
      <c r="O76" s="197">
        <v>0</v>
      </c>
      <c r="P76" s="197">
        <v>1.32</v>
      </c>
      <c r="Q76" s="197">
        <v>0.2</v>
      </c>
      <c r="R76" s="197">
        <v>0.22</v>
      </c>
      <c r="S76" s="197">
        <v>0.27</v>
      </c>
      <c r="T76" s="197">
        <v>0</v>
      </c>
      <c r="U76" s="197">
        <v>2.12</v>
      </c>
      <c r="V76" s="197">
        <v>0.14000000000000001</v>
      </c>
      <c r="W76" s="197">
        <v>0.43</v>
      </c>
      <c r="X76" s="197">
        <v>1.51</v>
      </c>
      <c r="Y76" s="197">
        <v>0</v>
      </c>
      <c r="Z76" s="197">
        <v>2.59</v>
      </c>
      <c r="AA76" s="197">
        <v>0.78</v>
      </c>
      <c r="AB76" s="197">
        <v>0</v>
      </c>
      <c r="AC76" s="197">
        <v>1.46</v>
      </c>
      <c r="AD76" s="197">
        <v>8.9</v>
      </c>
      <c r="AE76" s="197">
        <v>0</v>
      </c>
      <c r="AF76" s="197">
        <v>0</v>
      </c>
      <c r="AG76" s="197">
        <v>-0.26</v>
      </c>
      <c r="AH76" s="197">
        <v>0</v>
      </c>
      <c r="AI76" s="197">
        <v>9.64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-33.54</v>
      </c>
      <c r="AP76" s="197">
        <v>0</v>
      </c>
      <c r="AQ76" s="197">
        <v>0</v>
      </c>
      <c r="AR76" s="197">
        <v>10.31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19.66</v>
      </c>
      <c r="H77" s="197">
        <v>0</v>
      </c>
      <c r="I77" s="197">
        <v>0</v>
      </c>
      <c r="J77" s="197">
        <v>23.88</v>
      </c>
      <c r="K77" s="197">
        <v>0.31</v>
      </c>
      <c r="L77" s="197">
        <v>12.85</v>
      </c>
      <c r="M77" s="197">
        <v>0.94</v>
      </c>
      <c r="N77" s="197">
        <v>1.21</v>
      </c>
      <c r="O77" s="197">
        <v>0</v>
      </c>
      <c r="P77" s="197">
        <v>1.36</v>
      </c>
      <c r="Q77" s="197">
        <v>0.2</v>
      </c>
      <c r="R77" s="197">
        <v>0.22</v>
      </c>
      <c r="S77" s="197">
        <v>0.27</v>
      </c>
      <c r="T77" s="197">
        <v>0</v>
      </c>
      <c r="U77" s="197">
        <v>2.12</v>
      </c>
      <c r="V77" s="197">
        <v>0.14000000000000001</v>
      </c>
      <c r="W77" s="197">
        <v>0.43</v>
      </c>
      <c r="X77" s="197">
        <v>1.51</v>
      </c>
      <c r="Y77" s="197">
        <v>0</v>
      </c>
      <c r="Z77" s="197">
        <v>2.59</v>
      </c>
      <c r="AA77" s="197">
        <v>0.78</v>
      </c>
      <c r="AB77" s="197">
        <v>0</v>
      </c>
      <c r="AC77" s="197">
        <v>1.46</v>
      </c>
      <c r="AD77" s="197">
        <v>8.9</v>
      </c>
      <c r="AE77" s="197">
        <v>0</v>
      </c>
      <c r="AF77" s="197">
        <v>0</v>
      </c>
      <c r="AG77" s="197">
        <v>-0.26</v>
      </c>
      <c r="AH77" s="197">
        <v>0</v>
      </c>
      <c r="AI77" s="197">
        <v>9.64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-33.54</v>
      </c>
      <c r="AP77" s="197">
        <v>0</v>
      </c>
      <c r="AQ77" s="197">
        <v>0</v>
      </c>
      <c r="AR77" s="197">
        <v>10.31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19.66</v>
      </c>
      <c r="H78" s="197">
        <v>0</v>
      </c>
      <c r="I78" s="197">
        <v>0</v>
      </c>
      <c r="J78" s="197">
        <v>23.88</v>
      </c>
      <c r="K78" s="197">
        <v>0.31</v>
      </c>
      <c r="L78" s="197">
        <v>12.85</v>
      </c>
      <c r="M78" s="197">
        <v>0.94</v>
      </c>
      <c r="N78" s="197">
        <v>1.21</v>
      </c>
      <c r="O78" s="197">
        <v>0</v>
      </c>
      <c r="P78" s="197">
        <v>1.36</v>
      </c>
      <c r="Q78" s="197">
        <v>0.2</v>
      </c>
      <c r="R78" s="197">
        <v>0.22</v>
      </c>
      <c r="S78" s="197">
        <v>0.27</v>
      </c>
      <c r="T78" s="197">
        <v>0</v>
      </c>
      <c r="U78" s="197">
        <v>2.12</v>
      </c>
      <c r="V78" s="197">
        <v>0.14000000000000001</v>
      </c>
      <c r="W78" s="197">
        <v>0.43</v>
      </c>
      <c r="X78" s="197">
        <v>1.51</v>
      </c>
      <c r="Y78" s="197">
        <v>0</v>
      </c>
      <c r="Z78" s="197">
        <v>2.59</v>
      </c>
      <c r="AA78" s="197">
        <v>0.78</v>
      </c>
      <c r="AB78" s="197">
        <v>0</v>
      </c>
      <c r="AC78" s="197">
        <v>1.46</v>
      </c>
      <c r="AD78" s="197">
        <v>8.9</v>
      </c>
      <c r="AE78" s="197">
        <v>0</v>
      </c>
      <c r="AF78" s="197">
        <v>0</v>
      </c>
      <c r="AG78" s="197">
        <v>-0.26</v>
      </c>
      <c r="AH78" s="197">
        <v>0</v>
      </c>
      <c r="AI78" s="197">
        <v>9.64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-33.54</v>
      </c>
      <c r="AP78" s="197">
        <v>0</v>
      </c>
      <c r="AQ78" s="197">
        <v>0</v>
      </c>
      <c r="AR78" s="197">
        <v>10.31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18.66</v>
      </c>
      <c r="H79" s="197">
        <v>0</v>
      </c>
      <c r="I79" s="197">
        <v>0</v>
      </c>
      <c r="J79" s="197">
        <v>23.88</v>
      </c>
      <c r="K79" s="197">
        <v>0.31</v>
      </c>
      <c r="L79" s="197">
        <v>12.85</v>
      </c>
      <c r="M79" s="197">
        <v>0.94</v>
      </c>
      <c r="N79" s="197">
        <v>1.21</v>
      </c>
      <c r="O79" s="197">
        <v>0</v>
      </c>
      <c r="P79" s="197">
        <v>1.06</v>
      </c>
      <c r="Q79" s="197">
        <v>0.2</v>
      </c>
      <c r="R79" s="197">
        <v>0.22</v>
      </c>
      <c r="S79" s="197">
        <v>0.27</v>
      </c>
      <c r="T79" s="197">
        <v>0</v>
      </c>
      <c r="U79" s="197">
        <v>2.12</v>
      </c>
      <c r="V79" s="197">
        <v>0.14000000000000001</v>
      </c>
      <c r="W79" s="197">
        <v>0.43</v>
      </c>
      <c r="X79" s="197">
        <v>1.51</v>
      </c>
      <c r="Y79" s="197">
        <v>0</v>
      </c>
      <c r="Z79" s="197">
        <v>2.59</v>
      </c>
      <c r="AA79" s="197">
        <v>0.78</v>
      </c>
      <c r="AB79" s="197">
        <v>0</v>
      </c>
      <c r="AC79" s="197">
        <v>1.46</v>
      </c>
      <c r="AD79" s="197">
        <v>8.9</v>
      </c>
      <c r="AE79" s="197">
        <v>0</v>
      </c>
      <c r="AF79" s="197">
        <v>0</v>
      </c>
      <c r="AG79" s="197">
        <v>-0.26</v>
      </c>
      <c r="AH79" s="197">
        <v>0</v>
      </c>
      <c r="AI79" s="197">
        <v>9.64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-33.54</v>
      </c>
      <c r="AP79" s="197">
        <v>0</v>
      </c>
      <c r="AQ79" s="197">
        <v>0</v>
      </c>
      <c r="AR79" s="197">
        <v>9.99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18.66</v>
      </c>
      <c r="H80" s="197">
        <v>0</v>
      </c>
      <c r="I80" s="197">
        <v>0</v>
      </c>
      <c r="J80" s="197">
        <v>23.88</v>
      </c>
      <c r="K80" s="197">
        <v>0.31</v>
      </c>
      <c r="L80" s="197">
        <v>12.85</v>
      </c>
      <c r="M80" s="197">
        <v>0.94</v>
      </c>
      <c r="N80" s="197">
        <v>1.21</v>
      </c>
      <c r="O80" s="197">
        <v>0</v>
      </c>
      <c r="P80" s="197">
        <v>0.84</v>
      </c>
      <c r="Q80" s="197">
        <v>0.2</v>
      </c>
      <c r="R80" s="197">
        <v>0.22</v>
      </c>
      <c r="S80" s="197">
        <v>0.27</v>
      </c>
      <c r="T80" s="197">
        <v>0</v>
      </c>
      <c r="U80" s="197">
        <v>2.12</v>
      </c>
      <c r="V80" s="197">
        <v>0.14000000000000001</v>
      </c>
      <c r="W80" s="197">
        <v>0.43</v>
      </c>
      <c r="X80" s="197">
        <v>1.51</v>
      </c>
      <c r="Y80" s="197">
        <v>0</v>
      </c>
      <c r="Z80" s="197">
        <v>2.59</v>
      </c>
      <c r="AA80" s="197">
        <v>0.78</v>
      </c>
      <c r="AB80" s="197">
        <v>0</v>
      </c>
      <c r="AC80" s="197">
        <v>1.46</v>
      </c>
      <c r="AD80" s="197">
        <v>8.9</v>
      </c>
      <c r="AE80" s="197">
        <v>0</v>
      </c>
      <c r="AF80" s="197">
        <v>0</v>
      </c>
      <c r="AG80" s="197">
        <v>-0.26</v>
      </c>
      <c r="AH80" s="197">
        <v>0</v>
      </c>
      <c r="AI80" s="197">
        <v>9.64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-33.54</v>
      </c>
      <c r="AP80" s="197">
        <v>0</v>
      </c>
      <c r="AQ80" s="197">
        <v>0</v>
      </c>
      <c r="AR80" s="197">
        <v>9.99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18.329999999999998</v>
      </c>
      <c r="H81" s="197">
        <v>0</v>
      </c>
      <c r="I81" s="197">
        <v>0</v>
      </c>
      <c r="J81" s="197">
        <v>23.88</v>
      </c>
      <c r="K81" s="197">
        <v>0.31</v>
      </c>
      <c r="L81" s="197">
        <v>12.85</v>
      </c>
      <c r="M81" s="197">
        <v>0.94</v>
      </c>
      <c r="N81" s="197">
        <v>1.21</v>
      </c>
      <c r="O81" s="197">
        <v>0</v>
      </c>
      <c r="P81" s="197">
        <v>0.82</v>
      </c>
      <c r="Q81" s="197">
        <v>0.2</v>
      </c>
      <c r="R81" s="197">
        <v>0.22</v>
      </c>
      <c r="S81" s="197">
        <v>0.27</v>
      </c>
      <c r="T81" s="197">
        <v>0</v>
      </c>
      <c r="U81" s="197">
        <v>2.12</v>
      </c>
      <c r="V81" s="197">
        <v>0.14000000000000001</v>
      </c>
      <c r="W81" s="197">
        <v>0.43</v>
      </c>
      <c r="X81" s="197">
        <v>1.51</v>
      </c>
      <c r="Y81" s="197">
        <v>0</v>
      </c>
      <c r="Z81" s="197">
        <v>2.59</v>
      </c>
      <c r="AA81" s="197">
        <v>0.78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-0.26</v>
      </c>
      <c r="AH81" s="197">
        <v>0</v>
      </c>
      <c r="AI81" s="197">
        <v>9.64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-33.54</v>
      </c>
      <c r="AP81" s="197">
        <v>0</v>
      </c>
      <c r="AQ81" s="197">
        <v>0</v>
      </c>
      <c r="AR81" s="197">
        <v>9.99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18.329999999999998</v>
      </c>
      <c r="H82" s="197">
        <v>0</v>
      </c>
      <c r="I82" s="197">
        <v>0</v>
      </c>
      <c r="J82" s="197">
        <v>23.88</v>
      </c>
      <c r="K82" s="197">
        <v>0.31</v>
      </c>
      <c r="L82" s="197">
        <v>12.85</v>
      </c>
      <c r="M82" s="197">
        <v>0.94</v>
      </c>
      <c r="N82" s="197">
        <v>1.21</v>
      </c>
      <c r="O82" s="197">
        <v>0</v>
      </c>
      <c r="P82" s="197">
        <v>0.82</v>
      </c>
      <c r="Q82" s="197">
        <v>0.2</v>
      </c>
      <c r="R82" s="197">
        <v>0.22</v>
      </c>
      <c r="S82" s="197">
        <v>0.27</v>
      </c>
      <c r="T82" s="197">
        <v>0</v>
      </c>
      <c r="U82" s="197">
        <v>2.12</v>
      </c>
      <c r="V82" s="197">
        <v>0.14000000000000001</v>
      </c>
      <c r="W82" s="197">
        <v>0.43</v>
      </c>
      <c r="X82" s="197">
        <v>1.51</v>
      </c>
      <c r="Y82" s="197">
        <v>0</v>
      </c>
      <c r="Z82" s="197">
        <v>2.59</v>
      </c>
      <c r="AA82" s="197">
        <v>0.78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-0.26</v>
      </c>
      <c r="AH82" s="197">
        <v>0</v>
      </c>
      <c r="AI82" s="197">
        <v>9.64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-33.54</v>
      </c>
      <c r="AP82" s="197">
        <v>0</v>
      </c>
      <c r="AQ82" s="197">
        <v>0</v>
      </c>
      <c r="AR82" s="197">
        <v>9.99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18.329999999999998</v>
      </c>
      <c r="H83" s="197">
        <v>0</v>
      </c>
      <c r="I83" s="197">
        <v>0</v>
      </c>
      <c r="J83" s="197">
        <v>23.88</v>
      </c>
      <c r="K83" s="197">
        <v>0.31</v>
      </c>
      <c r="L83" s="197">
        <v>12.85</v>
      </c>
      <c r="M83" s="197">
        <v>0.94</v>
      </c>
      <c r="N83" s="197">
        <v>1.21</v>
      </c>
      <c r="O83" s="197">
        <v>0</v>
      </c>
      <c r="P83" s="197">
        <v>1.34</v>
      </c>
      <c r="Q83" s="197">
        <v>0.2</v>
      </c>
      <c r="R83" s="197">
        <v>0.22</v>
      </c>
      <c r="S83" s="197">
        <v>0.27</v>
      </c>
      <c r="T83" s="197">
        <v>0</v>
      </c>
      <c r="U83" s="197">
        <v>2.12</v>
      </c>
      <c r="V83" s="197">
        <v>0.14000000000000001</v>
      </c>
      <c r="W83" s="197">
        <v>0.43</v>
      </c>
      <c r="X83" s="197">
        <v>1.51</v>
      </c>
      <c r="Y83" s="197">
        <v>0</v>
      </c>
      <c r="Z83" s="197">
        <v>2.59</v>
      </c>
      <c r="AA83" s="197">
        <v>0.78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-0.26</v>
      </c>
      <c r="AH83" s="197">
        <v>0</v>
      </c>
      <c r="AI83" s="197">
        <v>9.64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-33.54</v>
      </c>
      <c r="AP83" s="197">
        <v>0</v>
      </c>
      <c r="AQ83" s="197">
        <v>0</v>
      </c>
      <c r="AR83" s="197">
        <v>9.99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18.329999999999998</v>
      </c>
      <c r="H84" s="197">
        <v>0</v>
      </c>
      <c r="I84" s="197">
        <v>0</v>
      </c>
      <c r="J84" s="197">
        <v>23.88</v>
      </c>
      <c r="K84" s="197">
        <v>0.31</v>
      </c>
      <c r="L84" s="197">
        <v>12.85</v>
      </c>
      <c r="M84" s="197">
        <v>0.94</v>
      </c>
      <c r="N84" s="197">
        <v>1.21</v>
      </c>
      <c r="O84" s="197">
        <v>0</v>
      </c>
      <c r="P84" s="197">
        <v>1.34</v>
      </c>
      <c r="Q84" s="197">
        <v>0.2</v>
      </c>
      <c r="R84" s="197">
        <v>0.22</v>
      </c>
      <c r="S84" s="197">
        <v>0.27</v>
      </c>
      <c r="T84" s="197">
        <v>0</v>
      </c>
      <c r="U84" s="197">
        <v>2.12</v>
      </c>
      <c r="V84" s="197">
        <v>0.14000000000000001</v>
      </c>
      <c r="W84" s="197">
        <v>0.43</v>
      </c>
      <c r="X84" s="197">
        <v>1.51</v>
      </c>
      <c r="Y84" s="197">
        <v>0</v>
      </c>
      <c r="Z84" s="197">
        <v>2.59</v>
      </c>
      <c r="AA84" s="197">
        <v>0.78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-0.26</v>
      </c>
      <c r="AH84" s="197">
        <v>0</v>
      </c>
      <c r="AI84" s="197">
        <v>9.64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-33.54</v>
      </c>
      <c r="AP84" s="197">
        <v>0</v>
      </c>
      <c r="AQ84" s="197">
        <v>0</v>
      </c>
      <c r="AR84" s="197">
        <v>9.99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18.329999999999998</v>
      </c>
      <c r="H85" s="197">
        <v>0</v>
      </c>
      <c r="I85" s="197">
        <v>0</v>
      </c>
      <c r="J85" s="197">
        <v>21.52</v>
      </c>
      <c r="K85" s="197">
        <v>0.31</v>
      </c>
      <c r="L85" s="197">
        <v>12.85</v>
      </c>
      <c r="M85" s="197">
        <v>0.94</v>
      </c>
      <c r="N85" s="197">
        <v>1.21</v>
      </c>
      <c r="O85" s="197">
        <v>0</v>
      </c>
      <c r="P85" s="197">
        <v>1.06</v>
      </c>
      <c r="Q85" s="197">
        <v>0.2</v>
      </c>
      <c r="R85" s="197">
        <v>0.22</v>
      </c>
      <c r="S85" s="197">
        <v>0.27</v>
      </c>
      <c r="T85" s="197">
        <v>0</v>
      </c>
      <c r="U85" s="197">
        <v>2.12</v>
      </c>
      <c r="V85" s="197">
        <v>0.14000000000000001</v>
      </c>
      <c r="W85" s="197">
        <v>0.43</v>
      </c>
      <c r="X85" s="197">
        <v>1.51</v>
      </c>
      <c r="Y85" s="197">
        <v>0</v>
      </c>
      <c r="Z85" s="197">
        <v>2.59</v>
      </c>
      <c r="AA85" s="197">
        <v>0.78</v>
      </c>
      <c r="AB85" s="197">
        <v>0</v>
      </c>
      <c r="AC85" s="197">
        <v>1.46</v>
      </c>
      <c r="AD85" s="197">
        <v>8.9</v>
      </c>
      <c r="AE85" s="197">
        <v>0</v>
      </c>
      <c r="AF85" s="197">
        <v>0</v>
      </c>
      <c r="AG85" s="197">
        <v>-0.26</v>
      </c>
      <c r="AH85" s="197">
        <v>0</v>
      </c>
      <c r="AI85" s="197">
        <v>9.64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-33.54</v>
      </c>
      <c r="AP85" s="197">
        <v>0</v>
      </c>
      <c r="AQ85" s="197">
        <v>0</v>
      </c>
      <c r="AR85" s="197">
        <v>9.99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18.329999999999998</v>
      </c>
      <c r="H86" s="197">
        <v>0</v>
      </c>
      <c r="I86" s="197">
        <v>0</v>
      </c>
      <c r="J86" s="197">
        <v>21.52</v>
      </c>
      <c r="K86" s="197">
        <v>0.31</v>
      </c>
      <c r="L86" s="197">
        <v>12.84</v>
      </c>
      <c r="M86" s="197">
        <v>0.94</v>
      </c>
      <c r="N86" s="197">
        <v>1.21</v>
      </c>
      <c r="O86" s="197">
        <v>0</v>
      </c>
      <c r="P86" s="197">
        <v>0.84</v>
      </c>
      <c r="Q86" s="197">
        <v>0.21</v>
      </c>
      <c r="R86" s="197">
        <v>0.22</v>
      </c>
      <c r="S86" s="197">
        <v>0.27</v>
      </c>
      <c r="T86" s="197">
        <v>0</v>
      </c>
      <c r="U86" s="197">
        <v>2.12</v>
      </c>
      <c r="V86" s="197">
        <v>0.14000000000000001</v>
      </c>
      <c r="W86" s="197">
        <v>0.43</v>
      </c>
      <c r="X86" s="197">
        <v>1.51</v>
      </c>
      <c r="Y86" s="197">
        <v>0</v>
      </c>
      <c r="Z86" s="197">
        <v>2.59</v>
      </c>
      <c r="AA86" s="197">
        <v>0.78</v>
      </c>
      <c r="AB86" s="197">
        <v>0</v>
      </c>
      <c r="AC86" s="197">
        <v>1.46</v>
      </c>
      <c r="AD86" s="197">
        <v>8.9</v>
      </c>
      <c r="AE86" s="197">
        <v>0</v>
      </c>
      <c r="AF86" s="197">
        <v>0</v>
      </c>
      <c r="AG86" s="197">
        <v>-0.26</v>
      </c>
      <c r="AH86" s="197">
        <v>0</v>
      </c>
      <c r="AI86" s="197">
        <v>9.64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-33.54</v>
      </c>
      <c r="AP86" s="197">
        <v>0</v>
      </c>
      <c r="AQ86" s="197">
        <v>0</v>
      </c>
      <c r="AR86" s="197">
        <v>9.99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18.329999999999998</v>
      </c>
      <c r="H87" s="197">
        <v>0</v>
      </c>
      <c r="I87" s="197">
        <v>0</v>
      </c>
      <c r="J87" s="197">
        <v>21.52</v>
      </c>
      <c r="K87" s="197">
        <v>0.31</v>
      </c>
      <c r="L87" s="197">
        <v>12.84</v>
      </c>
      <c r="M87" s="197">
        <v>0.94</v>
      </c>
      <c r="N87" s="197">
        <v>1.21</v>
      </c>
      <c r="O87" s="197">
        <v>0</v>
      </c>
      <c r="P87" s="197">
        <v>1.03</v>
      </c>
      <c r="Q87" s="197">
        <v>0.21</v>
      </c>
      <c r="R87" s="197">
        <v>0.22</v>
      </c>
      <c r="S87" s="197">
        <v>0.27</v>
      </c>
      <c r="T87" s="197">
        <v>0</v>
      </c>
      <c r="U87" s="197">
        <v>2.12</v>
      </c>
      <c r="V87" s="197">
        <v>0.14000000000000001</v>
      </c>
      <c r="W87" s="197">
        <v>0.43</v>
      </c>
      <c r="X87" s="197">
        <v>1.51</v>
      </c>
      <c r="Y87" s="197">
        <v>0</v>
      </c>
      <c r="Z87" s="197">
        <v>2.59</v>
      </c>
      <c r="AA87" s="197">
        <v>0.78</v>
      </c>
      <c r="AB87" s="197">
        <v>0</v>
      </c>
      <c r="AC87" s="197">
        <v>1.46</v>
      </c>
      <c r="AD87" s="197">
        <v>8.9</v>
      </c>
      <c r="AE87" s="197">
        <v>0</v>
      </c>
      <c r="AF87" s="197">
        <v>0</v>
      </c>
      <c r="AG87" s="197">
        <v>-0.26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-33.54</v>
      </c>
      <c r="AP87" s="197">
        <v>0</v>
      </c>
      <c r="AQ87" s="197">
        <v>0</v>
      </c>
      <c r="AR87" s="197">
        <v>9.99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18.329999999999998</v>
      </c>
      <c r="H88" s="197">
        <v>0</v>
      </c>
      <c r="I88" s="197">
        <v>0</v>
      </c>
      <c r="J88" s="197">
        <v>21.52</v>
      </c>
      <c r="K88" s="197">
        <v>0.31</v>
      </c>
      <c r="L88" s="197">
        <v>12.84</v>
      </c>
      <c r="M88" s="197">
        <v>0.94</v>
      </c>
      <c r="N88" s="197">
        <v>1.21</v>
      </c>
      <c r="O88" s="197">
        <v>0</v>
      </c>
      <c r="P88" s="197">
        <v>1.03</v>
      </c>
      <c r="Q88" s="197">
        <v>0.21</v>
      </c>
      <c r="R88" s="197">
        <v>0.22</v>
      </c>
      <c r="S88" s="197">
        <v>0.27</v>
      </c>
      <c r="T88" s="197">
        <v>0</v>
      </c>
      <c r="U88" s="197">
        <v>2.12</v>
      </c>
      <c r="V88" s="197">
        <v>0.14000000000000001</v>
      </c>
      <c r="W88" s="197">
        <v>0.43</v>
      </c>
      <c r="X88" s="197">
        <v>1.51</v>
      </c>
      <c r="Y88" s="197">
        <v>0</v>
      </c>
      <c r="Z88" s="197">
        <v>2.59</v>
      </c>
      <c r="AA88" s="197">
        <v>0.78</v>
      </c>
      <c r="AB88" s="197">
        <v>0</v>
      </c>
      <c r="AC88" s="197">
        <v>1.46</v>
      </c>
      <c r="AD88" s="197">
        <v>8.9</v>
      </c>
      <c r="AE88" s="197">
        <v>0</v>
      </c>
      <c r="AF88" s="197">
        <v>0</v>
      </c>
      <c r="AG88" s="197">
        <v>-0.26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-33.54</v>
      </c>
      <c r="AP88" s="197">
        <v>0</v>
      </c>
      <c r="AQ88" s="197">
        <v>0</v>
      </c>
      <c r="AR88" s="197">
        <v>9.99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18.329999999999998</v>
      </c>
      <c r="H89" s="197">
        <v>0</v>
      </c>
      <c r="I89" s="197">
        <v>0</v>
      </c>
      <c r="J89" s="197">
        <v>21.52</v>
      </c>
      <c r="K89" s="197">
        <v>0.31</v>
      </c>
      <c r="L89" s="197">
        <v>12.84</v>
      </c>
      <c r="M89" s="197">
        <v>0.94</v>
      </c>
      <c r="N89" s="197">
        <v>1.21</v>
      </c>
      <c r="O89" s="197">
        <v>0</v>
      </c>
      <c r="P89" s="197">
        <v>1.03</v>
      </c>
      <c r="Q89" s="197">
        <v>0.21</v>
      </c>
      <c r="R89" s="197">
        <v>0.22</v>
      </c>
      <c r="S89" s="197">
        <v>0.27</v>
      </c>
      <c r="T89" s="197">
        <v>0</v>
      </c>
      <c r="U89" s="197">
        <v>2.12</v>
      </c>
      <c r="V89" s="197">
        <v>0.14000000000000001</v>
      </c>
      <c r="W89" s="197">
        <v>0.43</v>
      </c>
      <c r="X89" s="197">
        <v>1.51</v>
      </c>
      <c r="Y89" s="197">
        <v>0</v>
      </c>
      <c r="Z89" s="197">
        <v>2.59</v>
      </c>
      <c r="AA89" s="197">
        <v>0.78</v>
      </c>
      <c r="AB89" s="197">
        <v>0</v>
      </c>
      <c r="AC89" s="197">
        <v>1.46</v>
      </c>
      <c r="AD89" s="197">
        <v>8.9</v>
      </c>
      <c r="AE89" s="197">
        <v>0</v>
      </c>
      <c r="AF89" s="197">
        <v>0</v>
      </c>
      <c r="AG89" s="197">
        <v>-0.26</v>
      </c>
      <c r="AH89" s="197">
        <v>0</v>
      </c>
      <c r="AI89" s="197">
        <v>9.64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-33.54</v>
      </c>
      <c r="AP89" s="197">
        <v>0</v>
      </c>
      <c r="AQ89" s="197">
        <v>0</v>
      </c>
      <c r="AR89" s="197">
        <v>9.99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18.329999999999998</v>
      </c>
      <c r="H90" s="197">
        <v>0</v>
      </c>
      <c r="I90" s="197">
        <v>0</v>
      </c>
      <c r="J90" s="197">
        <v>21.52</v>
      </c>
      <c r="K90" s="197">
        <v>0.31</v>
      </c>
      <c r="L90" s="197">
        <v>12.84</v>
      </c>
      <c r="M90" s="197">
        <v>0.94</v>
      </c>
      <c r="N90" s="197">
        <v>1.21</v>
      </c>
      <c r="O90" s="197">
        <v>0</v>
      </c>
      <c r="P90" s="197">
        <v>1.03</v>
      </c>
      <c r="Q90" s="197">
        <v>0.21</v>
      </c>
      <c r="R90" s="197">
        <v>0.22</v>
      </c>
      <c r="S90" s="197">
        <v>0.27</v>
      </c>
      <c r="T90" s="197">
        <v>0</v>
      </c>
      <c r="U90" s="197">
        <v>2.12</v>
      </c>
      <c r="V90" s="197">
        <v>0.14000000000000001</v>
      </c>
      <c r="W90" s="197">
        <v>0.43</v>
      </c>
      <c r="X90" s="197">
        <v>1.51</v>
      </c>
      <c r="Y90" s="197">
        <v>0</v>
      </c>
      <c r="Z90" s="197">
        <v>2.59</v>
      </c>
      <c r="AA90" s="197">
        <v>0.78</v>
      </c>
      <c r="AB90" s="197">
        <v>0</v>
      </c>
      <c r="AC90" s="197">
        <v>1.46</v>
      </c>
      <c r="AD90" s="197">
        <v>8.9</v>
      </c>
      <c r="AE90" s="197">
        <v>0</v>
      </c>
      <c r="AF90" s="197">
        <v>0</v>
      </c>
      <c r="AG90" s="197">
        <v>-0.26</v>
      </c>
      <c r="AH90" s="197">
        <v>0</v>
      </c>
      <c r="AI90" s="197">
        <v>9.64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-33.54</v>
      </c>
      <c r="AP90" s="197">
        <v>0</v>
      </c>
      <c r="AQ90" s="197">
        <v>0</v>
      </c>
      <c r="AR90" s="197">
        <v>9.99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0.31</v>
      </c>
      <c r="L91" s="197">
        <v>12.84</v>
      </c>
      <c r="M91" s="197">
        <v>0.94</v>
      </c>
      <c r="N91" s="197">
        <v>1.21</v>
      </c>
      <c r="O91" s="197">
        <v>0</v>
      </c>
      <c r="P91" s="197">
        <v>0.84</v>
      </c>
      <c r="Q91" s="197">
        <v>0.21</v>
      </c>
      <c r="R91" s="197">
        <v>0.22</v>
      </c>
      <c r="S91" s="197">
        <v>0.27</v>
      </c>
      <c r="T91" s="197">
        <v>0</v>
      </c>
      <c r="U91" s="197">
        <v>2.12</v>
      </c>
      <c r="V91" s="197">
        <v>0.14000000000000001</v>
      </c>
      <c r="W91" s="197">
        <v>0.43</v>
      </c>
      <c r="X91" s="197">
        <v>1.51</v>
      </c>
      <c r="Y91" s="197">
        <v>0</v>
      </c>
      <c r="Z91" s="197">
        <v>2.59</v>
      </c>
      <c r="AA91" s="197">
        <v>0.78</v>
      </c>
      <c r="AB91" s="197">
        <v>0</v>
      </c>
      <c r="AC91" s="197">
        <v>1.46</v>
      </c>
      <c r="AD91" s="197">
        <v>8.9</v>
      </c>
      <c r="AE91" s="197">
        <v>0</v>
      </c>
      <c r="AF91" s="197">
        <v>0</v>
      </c>
      <c r="AG91" s="197">
        <v>-0.26</v>
      </c>
      <c r="AH91" s="197">
        <v>0</v>
      </c>
      <c r="AI91" s="197">
        <v>9.64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-33.54</v>
      </c>
      <c r="AP91" s="197">
        <v>0</v>
      </c>
      <c r="AQ91" s="197">
        <v>0</v>
      </c>
      <c r="AR91" s="197">
        <v>9.99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0.31</v>
      </c>
      <c r="L92" s="197">
        <v>12.84</v>
      </c>
      <c r="M92" s="197">
        <v>0.94</v>
      </c>
      <c r="N92" s="197">
        <v>1.21</v>
      </c>
      <c r="O92" s="197">
        <v>0</v>
      </c>
      <c r="P92" s="197">
        <v>0.82</v>
      </c>
      <c r="Q92" s="197">
        <v>0.21</v>
      </c>
      <c r="R92" s="197">
        <v>0.22</v>
      </c>
      <c r="S92" s="197">
        <v>0.27</v>
      </c>
      <c r="T92" s="197">
        <v>0</v>
      </c>
      <c r="U92" s="197">
        <v>2.12</v>
      </c>
      <c r="V92" s="197">
        <v>0.14000000000000001</v>
      </c>
      <c r="W92" s="197">
        <v>0.43</v>
      </c>
      <c r="X92" s="197">
        <v>1.51</v>
      </c>
      <c r="Y92" s="197">
        <v>0</v>
      </c>
      <c r="Z92" s="197">
        <v>2.59</v>
      </c>
      <c r="AA92" s="197">
        <v>0.78</v>
      </c>
      <c r="AB92" s="197">
        <v>0</v>
      </c>
      <c r="AC92" s="197">
        <v>1.46</v>
      </c>
      <c r="AD92" s="197">
        <v>8.9</v>
      </c>
      <c r="AE92" s="197">
        <v>0</v>
      </c>
      <c r="AF92" s="197">
        <v>0</v>
      </c>
      <c r="AG92" s="197">
        <v>-0.26</v>
      </c>
      <c r="AH92" s="197">
        <v>0</v>
      </c>
      <c r="AI92" s="197">
        <v>9.64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-33.54</v>
      </c>
      <c r="AP92" s="197">
        <v>0</v>
      </c>
      <c r="AQ92" s="197">
        <v>0</v>
      </c>
      <c r="AR92" s="197">
        <v>9.99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0.31</v>
      </c>
      <c r="L93" s="197">
        <v>12.84</v>
      </c>
      <c r="M93" s="197">
        <v>0.94</v>
      </c>
      <c r="N93" s="197">
        <v>1.21</v>
      </c>
      <c r="O93" s="197">
        <v>0</v>
      </c>
      <c r="P93" s="197">
        <v>0.82</v>
      </c>
      <c r="Q93" s="197">
        <v>0.21</v>
      </c>
      <c r="R93" s="197">
        <v>0.22</v>
      </c>
      <c r="S93" s="197">
        <v>0.27</v>
      </c>
      <c r="T93" s="197">
        <v>0</v>
      </c>
      <c r="U93" s="197">
        <v>2.13</v>
      </c>
      <c r="V93" s="197">
        <v>0.14000000000000001</v>
      </c>
      <c r="W93" s="197">
        <v>0.61</v>
      </c>
      <c r="X93" s="197">
        <v>1.51</v>
      </c>
      <c r="Y93" s="197">
        <v>0</v>
      </c>
      <c r="Z93" s="197">
        <v>2.59</v>
      </c>
      <c r="AA93" s="197">
        <v>0.78</v>
      </c>
      <c r="AB93" s="197">
        <v>0</v>
      </c>
      <c r="AC93" s="197">
        <v>1.46</v>
      </c>
      <c r="AD93" s="197">
        <v>8.9</v>
      </c>
      <c r="AE93" s="197">
        <v>0</v>
      </c>
      <c r="AF93" s="197">
        <v>0</v>
      </c>
      <c r="AG93" s="197">
        <v>-0.26</v>
      </c>
      <c r="AH93" s="197">
        <v>0</v>
      </c>
      <c r="AI93" s="197">
        <v>9.64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-33.54</v>
      </c>
      <c r="AP93" s="197">
        <v>0</v>
      </c>
      <c r="AQ93" s="197">
        <v>0</v>
      </c>
      <c r="AR93" s="197">
        <v>9.99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0.31</v>
      </c>
      <c r="L94" s="197">
        <v>12.84</v>
      </c>
      <c r="M94" s="197">
        <v>0.94</v>
      </c>
      <c r="N94" s="197">
        <v>1.21</v>
      </c>
      <c r="O94" s="197">
        <v>0</v>
      </c>
      <c r="P94" s="197">
        <v>0.82</v>
      </c>
      <c r="Q94" s="197">
        <v>0.21</v>
      </c>
      <c r="R94" s="197">
        <v>0.22</v>
      </c>
      <c r="S94" s="197">
        <v>0.27</v>
      </c>
      <c r="T94" s="197">
        <v>0</v>
      </c>
      <c r="U94" s="197">
        <v>2.12</v>
      </c>
      <c r="V94" s="197">
        <v>0.14000000000000001</v>
      </c>
      <c r="W94" s="197">
        <v>0.61</v>
      </c>
      <c r="X94" s="197">
        <v>1.51</v>
      </c>
      <c r="Y94" s="197">
        <v>0</v>
      </c>
      <c r="Z94" s="197">
        <v>2.59</v>
      </c>
      <c r="AA94" s="197">
        <v>0.78</v>
      </c>
      <c r="AB94" s="197">
        <v>0</v>
      </c>
      <c r="AC94" s="197">
        <v>1.46</v>
      </c>
      <c r="AD94" s="197">
        <v>8.9</v>
      </c>
      <c r="AE94" s="197">
        <v>0</v>
      </c>
      <c r="AF94" s="197">
        <v>0</v>
      </c>
      <c r="AG94" s="197">
        <v>-0.26</v>
      </c>
      <c r="AH94" s="197">
        <v>0</v>
      </c>
      <c r="AI94" s="197">
        <v>9.64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-33.54</v>
      </c>
      <c r="AP94" s="197">
        <v>0</v>
      </c>
      <c r="AQ94" s="197">
        <v>0</v>
      </c>
      <c r="AR94" s="197">
        <v>9.99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0.31</v>
      </c>
      <c r="L95" s="197">
        <v>12.84</v>
      </c>
      <c r="M95" s="197">
        <v>0.94</v>
      </c>
      <c r="N95" s="197">
        <v>1.21</v>
      </c>
      <c r="O95" s="197">
        <v>0</v>
      </c>
      <c r="P95" s="197">
        <v>1.3</v>
      </c>
      <c r="Q95" s="197">
        <v>0.21</v>
      </c>
      <c r="R95" s="197">
        <v>0.22</v>
      </c>
      <c r="S95" s="197">
        <v>0.27</v>
      </c>
      <c r="T95" s="197">
        <v>0</v>
      </c>
      <c r="U95" s="197">
        <v>2.12</v>
      </c>
      <c r="V95" s="197">
        <v>0.14000000000000001</v>
      </c>
      <c r="W95" s="197">
        <v>0.61</v>
      </c>
      <c r="X95" s="197">
        <v>1.51</v>
      </c>
      <c r="Y95" s="197">
        <v>0</v>
      </c>
      <c r="Z95" s="197">
        <v>2.59</v>
      </c>
      <c r="AA95" s="197">
        <v>0.78</v>
      </c>
      <c r="AB95" s="197">
        <v>0</v>
      </c>
      <c r="AC95" s="197">
        <v>1.46</v>
      </c>
      <c r="AD95" s="197">
        <v>8.9</v>
      </c>
      <c r="AE95" s="197">
        <v>0</v>
      </c>
      <c r="AF95" s="197">
        <v>0</v>
      </c>
      <c r="AG95" s="197">
        <v>-0.26</v>
      </c>
      <c r="AH95" s="197">
        <v>0</v>
      </c>
      <c r="AI95" s="197">
        <v>9.64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-33.54</v>
      </c>
      <c r="AP95" s="197">
        <v>0</v>
      </c>
      <c r="AQ95" s="197">
        <v>0</v>
      </c>
      <c r="AR95" s="197">
        <v>9.99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0.31</v>
      </c>
      <c r="L96" s="197">
        <v>12.84</v>
      </c>
      <c r="M96" s="197">
        <v>0.94</v>
      </c>
      <c r="N96" s="197">
        <v>1.21</v>
      </c>
      <c r="O96" s="197">
        <v>0</v>
      </c>
      <c r="P96" s="197">
        <v>1.3</v>
      </c>
      <c r="Q96" s="197">
        <v>0.21</v>
      </c>
      <c r="R96" s="197">
        <v>0.22</v>
      </c>
      <c r="S96" s="197">
        <v>0.27</v>
      </c>
      <c r="T96" s="197">
        <v>0</v>
      </c>
      <c r="U96" s="197">
        <v>2.12</v>
      </c>
      <c r="V96" s="197">
        <v>0.14000000000000001</v>
      </c>
      <c r="W96" s="197">
        <v>0.61</v>
      </c>
      <c r="X96" s="197">
        <v>1.51</v>
      </c>
      <c r="Y96" s="197">
        <v>0</v>
      </c>
      <c r="Z96" s="197">
        <v>2.59</v>
      </c>
      <c r="AA96" s="197">
        <v>0.78</v>
      </c>
      <c r="AB96" s="197">
        <v>0</v>
      </c>
      <c r="AC96" s="197">
        <v>1.46</v>
      </c>
      <c r="AD96" s="197">
        <v>8.9</v>
      </c>
      <c r="AE96" s="197">
        <v>0</v>
      </c>
      <c r="AF96" s="197">
        <v>0</v>
      </c>
      <c r="AG96" s="197">
        <v>-0.26</v>
      </c>
      <c r="AH96" s="197">
        <v>0</v>
      </c>
      <c r="AI96" s="197">
        <v>9.64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-33.54</v>
      </c>
      <c r="AP96" s="197">
        <v>0</v>
      </c>
      <c r="AQ96" s="197">
        <v>0</v>
      </c>
      <c r="AR96" s="197">
        <v>9.99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0.31</v>
      </c>
      <c r="L97" s="197">
        <v>12.84</v>
      </c>
      <c r="M97" s="197">
        <v>0.94</v>
      </c>
      <c r="N97" s="197">
        <v>1.21</v>
      </c>
      <c r="O97" s="197">
        <v>0</v>
      </c>
      <c r="P97" s="197">
        <v>1.3</v>
      </c>
      <c r="Q97" s="197">
        <v>0.21</v>
      </c>
      <c r="R97" s="197">
        <v>0.22</v>
      </c>
      <c r="S97" s="197">
        <v>0.27</v>
      </c>
      <c r="T97" s="197">
        <v>0</v>
      </c>
      <c r="U97" s="197">
        <v>2.12</v>
      </c>
      <c r="V97" s="197">
        <v>0.14000000000000001</v>
      </c>
      <c r="W97" s="197">
        <v>0.61</v>
      </c>
      <c r="X97" s="197">
        <v>1.51</v>
      </c>
      <c r="Y97" s="197">
        <v>0</v>
      </c>
      <c r="Z97" s="197">
        <v>2.59</v>
      </c>
      <c r="AA97" s="197">
        <v>0.78</v>
      </c>
      <c r="AB97" s="197">
        <v>0</v>
      </c>
      <c r="AC97" s="197">
        <v>1.46</v>
      </c>
      <c r="AD97" s="197">
        <v>8.9</v>
      </c>
      <c r="AE97" s="197">
        <v>0</v>
      </c>
      <c r="AF97" s="197">
        <v>0</v>
      </c>
      <c r="AG97" s="197">
        <v>-0.26</v>
      </c>
      <c r="AH97" s="197">
        <v>0</v>
      </c>
      <c r="AI97" s="197">
        <v>9.64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-33.54</v>
      </c>
      <c r="AP97" s="197">
        <v>0</v>
      </c>
      <c r="AQ97" s="197">
        <v>0</v>
      </c>
      <c r="AR97" s="197">
        <v>9.99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0.31</v>
      </c>
      <c r="L98" s="197">
        <v>12.84</v>
      </c>
      <c r="M98" s="197">
        <v>0.94</v>
      </c>
      <c r="N98" s="197">
        <v>1.21</v>
      </c>
      <c r="O98" s="197">
        <v>0</v>
      </c>
      <c r="P98" s="197">
        <v>1.3</v>
      </c>
      <c r="Q98" s="197">
        <v>0.21</v>
      </c>
      <c r="R98" s="197">
        <v>0.22</v>
      </c>
      <c r="S98" s="197">
        <v>0.27</v>
      </c>
      <c r="T98" s="197">
        <v>0</v>
      </c>
      <c r="U98" s="197">
        <v>2.12</v>
      </c>
      <c r="V98" s="197">
        <v>0.14000000000000001</v>
      </c>
      <c r="W98" s="197">
        <v>0.61</v>
      </c>
      <c r="X98" s="197">
        <v>1.51</v>
      </c>
      <c r="Y98" s="197">
        <v>0</v>
      </c>
      <c r="Z98" s="197">
        <v>2.59</v>
      </c>
      <c r="AA98" s="197">
        <v>0.78</v>
      </c>
      <c r="AB98" s="197">
        <v>0</v>
      </c>
      <c r="AC98" s="197">
        <v>1.46</v>
      </c>
      <c r="AD98" s="197">
        <v>8.9</v>
      </c>
      <c r="AE98" s="197">
        <v>0</v>
      </c>
      <c r="AF98" s="197">
        <v>0</v>
      </c>
      <c r="AG98" s="197">
        <v>-0.26</v>
      </c>
      <c r="AH98" s="197">
        <v>0</v>
      </c>
      <c r="AI98" s="197">
        <v>9.64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-33.54</v>
      </c>
      <c r="AP98" s="197">
        <v>0</v>
      </c>
      <c r="AQ98" s="197">
        <v>0</v>
      </c>
      <c r="AR98" s="197">
        <v>9.99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0.4303450000000002</v>
      </c>
      <c r="H99">
        <f t="shared" si="0"/>
        <v>0</v>
      </c>
      <c r="I99">
        <f t="shared" si="0"/>
        <v>0</v>
      </c>
      <c r="J99">
        <f t="shared" si="0"/>
        <v>0.52182000000000106</v>
      </c>
      <c r="K99">
        <f t="shared" si="0"/>
        <v>7.5199999999999868E-3</v>
      </c>
      <c r="L99">
        <f t="shared" si="0"/>
        <v>0.57948999999999995</v>
      </c>
      <c r="M99">
        <f t="shared" si="0"/>
        <v>2.2312499999999971E-2</v>
      </c>
      <c r="N99">
        <f t="shared" si="0"/>
        <v>2.8434999999999946E-2</v>
      </c>
      <c r="O99">
        <f t="shared" si="0"/>
        <v>0</v>
      </c>
      <c r="P99">
        <f t="shared" si="0"/>
        <v>3.0345000000000028E-2</v>
      </c>
      <c r="Q99">
        <f t="shared" si="0"/>
        <v>3.4459999999999956E-2</v>
      </c>
      <c r="R99">
        <f t="shared" si="0"/>
        <v>5.2799999999999982E-3</v>
      </c>
      <c r="S99">
        <f t="shared" si="0"/>
        <v>4.8437500000000064E-2</v>
      </c>
      <c r="T99">
        <f t="shared" si="0"/>
        <v>0</v>
      </c>
      <c r="U99">
        <f t="shared" si="0"/>
        <v>5.1244999999999992E-2</v>
      </c>
      <c r="V99">
        <f t="shared" si="0"/>
        <v>4.2200000000000024E-3</v>
      </c>
      <c r="W99">
        <f t="shared" si="0"/>
        <v>1.2739999999999987E-2</v>
      </c>
      <c r="X99">
        <f t="shared" si="0"/>
        <v>3.5862500000000026E-2</v>
      </c>
      <c r="Y99">
        <f t="shared" si="0"/>
        <v>0</v>
      </c>
      <c r="Z99">
        <f t="shared" si="0"/>
        <v>6.053000000000007E-2</v>
      </c>
      <c r="AA99">
        <f t="shared" si="0"/>
        <v>1.8170000000000023E-2</v>
      </c>
      <c r="AB99">
        <f t="shared" si="0"/>
        <v>0</v>
      </c>
      <c r="AC99">
        <f t="shared" si="0"/>
        <v>3.5039999999999953E-2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-6.1200000000000091E-3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-0.85112999999999961</v>
      </c>
      <c r="AP99">
        <f t="shared" si="0"/>
        <v>0</v>
      </c>
      <c r="AQ99">
        <f t="shared" si="0"/>
        <v>0</v>
      </c>
      <c r="AR99">
        <f t="shared" si="0"/>
        <v>0.25399999999999961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-6.35</v>
      </c>
      <c r="D89" s="82">
        <v>0</v>
      </c>
      <c r="E89" s="82">
        <v>0</v>
      </c>
      <c r="F89" s="82">
        <v>-8.65</v>
      </c>
      <c r="G89" s="82">
        <v>-15</v>
      </c>
      <c r="H89" s="76"/>
      <c r="I89" s="31">
        <v>87</v>
      </c>
      <c r="J89" s="82">
        <v>6.35</v>
      </c>
      <c r="K89" s="82">
        <v>0</v>
      </c>
      <c r="L89" s="82">
        <v>0</v>
      </c>
      <c r="M89" s="82">
        <v>0</v>
      </c>
      <c r="N89" s="82">
        <v>6.35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8.65</v>
      </c>
      <c r="AF89" s="82">
        <v>0</v>
      </c>
      <c r="AG89" s="82">
        <v>0</v>
      </c>
      <c r="AH89" s="82">
        <v>0</v>
      </c>
      <c r="AI89" s="82">
        <v>8.65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6.35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-6.35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8.65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-8.65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63.5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63.5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86.5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86.5</v>
      </c>
      <c r="DF89" s="81">
        <f t="shared" si="59"/>
        <v>15</v>
      </c>
      <c r="DG89" s="81">
        <f t="shared" si="60"/>
        <v>-6.35</v>
      </c>
      <c r="DH89" s="81">
        <f t="shared" si="61"/>
        <v>0</v>
      </c>
      <c r="DI89" s="81">
        <f t="shared" si="62"/>
        <v>0</v>
      </c>
      <c r="DJ89" s="81">
        <f t="shared" si="63"/>
        <v>-8.65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-25.776</v>
      </c>
      <c r="D90" s="82">
        <v>0</v>
      </c>
      <c r="E90" s="82">
        <v>0</v>
      </c>
      <c r="F90" s="82">
        <v>0</v>
      </c>
      <c r="G90" s="82">
        <v>-25.776</v>
      </c>
      <c r="H90" s="76"/>
      <c r="I90" s="31">
        <v>88</v>
      </c>
      <c r="J90" s="82">
        <v>25.776</v>
      </c>
      <c r="K90" s="82">
        <v>0</v>
      </c>
      <c r="L90" s="82">
        <v>0</v>
      </c>
      <c r="M90" s="82">
        <v>4.2240000000000002</v>
      </c>
      <c r="N90" s="82">
        <v>30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-4.2240000000000002</v>
      </c>
      <c r="AG90" s="82">
        <v>0</v>
      </c>
      <c r="AH90" s="82">
        <v>0</v>
      </c>
      <c r="AI90" s="82">
        <v>-4.2240000000000002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25.776</v>
      </c>
      <c r="AV90" s="83">
        <f t="shared" si="41"/>
        <v>0</v>
      </c>
      <c r="AW90" s="83">
        <f t="shared" si="41"/>
        <v>0</v>
      </c>
      <c r="AX90" s="83">
        <f t="shared" si="41"/>
        <v>4.2240000000000002</v>
      </c>
      <c r="AY90" s="83">
        <f t="shared" si="42"/>
        <v>-30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257.76</v>
      </c>
      <c r="CF90" s="80">
        <f t="shared" si="51"/>
        <v>0</v>
      </c>
      <c r="CG90" s="80">
        <f t="shared" si="51"/>
        <v>0</v>
      </c>
      <c r="CH90" s="80">
        <f t="shared" si="51"/>
        <v>42.24</v>
      </c>
      <c r="CI90" s="80">
        <f t="shared" si="52"/>
        <v>300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25.776</v>
      </c>
      <c r="DG90" s="81">
        <f t="shared" si="60"/>
        <v>-30</v>
      </c>
      <c r="DH90" s="81">
        <f t="shared" si="61"/>
        <v>0</v>
      </c>
      <c r="DI90" s="81">
        <f t="shared" si="62"/>
        <v>0</v>
      </c>
      <c r="DJ90" s="81">
        <f t="shared" si="63"/>
        <v>4.2240000000000002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29.263000000000002</v>
      </c>
      <c r="N91" s="82">
        <v>29.263000000000002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-29.263000000000002</v>
      </c>
      <c r="AG91" s="82">
        <v>0</v>
      </c>
      <c r="AH91" s="82">
        <v>0</v>
      </c>
      <c r="AI91" s="82">
        <v>-29.263000000000002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29.263000000000002</v>
      </c>
      <c r="AY91" s="83">
        <f t="shared" si="42"/>
        <v>-29.263000000000002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292.63</v>
      </c>
      <c r="CI91" s="80">
        <f t="shared" si="52"/>
        <v>292.63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-29.263000000000002</v>
      </c>
      <c r="DH91" s="81">
        <f t="shared" si="61"/>
        <v>0</v>
      </c>
      <c r="DI91" s="81">
        <f t="shared" si="62"/>
        <v>0</v>
      </c>
      <c r="DJ91" s="81">
        <f t="shared" si="63"/>
        <v>29.263000000000002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-13.558</v>
      </c>
      <c r="D92" s="82">
        <v>0</v>
      </c>
      <c r="E92" s="82">
        <v>0</v>
      </c>
      <c r="F92" s="82">
        <v>0</v>
      </c>
      <c r="G92" s="82">
        <v>-13.558</v>
      </c>
      <c r="H92" s="76"/>
      <c r="I92" s="31">
        <v>90</v>
      </c>
      <c r="J92" s="82">
        <v>13.558</v>
      </c>
      <c r="K92" s="82">
        <v>0</v>
      </c>
      <c r="L92" s="82">
        <v>0</v>
      </c>
      <c r="M92" s="82">
        <v>11.442</v>
      </c>
      <c r="N92" s="82">
        <v>25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-11.442</v>
      </c>
      <c r="AG92" s="82">
        <v>0</v>
      </c>
      <c r="AH92" s="82">
        <v>0</v>
      </c>
      <c r="AI92" s="82">
        <v>-11.442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13.558</v>
      </c>
      <c r="AV92" s="83">
        <f t="shared" si="41"/>
        <v>0</v>
      </c>
      <c r="AW92" s="83">
        <f t="shared" si="41"/>
        <v>0</v>
      </c>
      <c r="AX92" s="83">
        <f t="shared" si="41"/>
        <v>11.442</v>
      </c>
      <c r="AY92" s="83">
        <f t="shared" si="42"/>
        <v>-25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135.57999999999998</v>
      </c>
      <c r="CF92" s="80">
        <f t="shared" si="51"/>
        <v>0</v>
      </c>
      <c r="CG92" s="80">
        <f t="shared" si="51"/>
        <v>0</v>
      </c>
      <c r="CH92" s="80">
        <f t="shared" si="51"/>
        <v>114.42</v>
      </c>
      <c r="CI92" s="80">
        <f t="shared" si="52"/>
        <v>250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13.558</v>
      </c>
      <c r="DG92" s="81">
        <f t="shared" si="60"/>
        <v>-25</v>
      </c>
      <c r="DH92" s="81">
        <f t="shared" si="61"/>
        <v>0</v>
      </c>
      <c r="DI92" s="81">
        <f t="shared" si="62"/>
        <v>0</v>
      </c>
      <c r="DJ92" s="81">
        <f t="shared" si="63"/>
        <v>11.442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1.1420999999999999E-2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1.1232250000000001E-2</v>
      </c>
      <c r="AY99" s="87">
        <f t="shared" si="65"/>
        <v>-2.265325E-2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2.1624999999999999E-3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-2.1624999999999999E-3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1.1420999999999999E-2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1.1232250000000001E-2</v>
      </c>
      <c r="CI99" s="89">
        <f t="shared" si="70"/>
        <v>2.265325E-2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2.1624999999999999E-3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2.1624999999999999E-3</v>
      </c>
      <c r="DE99" s="86"/>
      <c r="DF99" s="81">
        <f t="shared" si="59"/>
        <v>1.3583499999999998E-2</v>
      </c>
      <c r="DG99" s="81">
        <f t="shared" si="60"/>
        <v>-2.265325E-2</v>
      </c>
      <c r="DH99" s="81">
        <f t="shared" si="61"/>
        <v>0</v>
      </c>
      <c r="DI99" s="81">
        <f t="shared" si="62"/>
        <v>0</v>
      </c>
      <c r="DJ99" s="81">
        <f t="shared" si="63"/>
        <v>9.0697500000000014E-3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663.91018399999996</v>
      </c>
      <c r="I3" s="180">
        <f ca="1">INDIRECT("BRPL_EOD!" &amp; $V$3 &amp; X3)</f>
        <v>495.28</v>
      </c>
      <c r="J3" s="178">
        <f ca="1">INDIRECT("BYPL_EOD!" &amp; $V$3 &amp; X3)</f>
        <v>159.53</v>
      </c>
      <c r="K3" s="178">
        <f ca="1">INDIRECT("TPDDL_EOD!" &amp; $V$3 &amp; X3)</f>
        <v>9.1</v>
      </c>
      <c r="L3" s="178">
        <f ca="1">INDIRECT("NDMC_EOD!" &amp; $V$3 &amp; X3)</f>
        <v>0</v>
      </c>
      <c r="M3" s="179">
        <f ca="1">SUM(I3:L3)</f>
        <v>663.91</v>
      </c>
      <c r="N3" s="177">
        <f ca="1">INDIRECT("BRPL_ISGS_exbus!" &amp; $V$3 &amp; X3)</f>
        <v>512.34109608675863</v>
      </c>
      <c r="O3" s="178">
        <f ca="1">INDIRECT("BYPL_ISGS_exbus!" &amp; $V$3 &amp; X3)</f>
        <v>165.02538979712614</v>
      </c>
      <c r="P3" s="178">
        <f ca="1">INDIRECT("TPDDL_ISGS_exbus!" &amp; $V$3 &amp; X3)</f>
        <v>9.4134711161151365</v>
      </c>
      <c r="Q3" s="178">
        <f ca="1">INDIRECT("NDMC_ISGS_exbus!" &amp; $V$3 &amp; X3)</f>
        <v>0</v>
      </c>
      <c r="R3" s="179">
        <f ca="1">SUM(N3:Q3)</f>
        <v>686.77995699999985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663.91018399999996</v>
      </c>
      <c r="I4" s="185">
        <f t="shared" ref="I4:I67" ca="1" si="5">INDIRECT("BRPL_EOD!" &amp; $V$3 &amp; X4)</f>
        <v>495.28</v>
      </c>
      <c r="J4" s="182">
        <f t="shared" ref="J4:J67" ca="1" si="6">INDIRECT("BYPL_EOD!" &amp; $V$3 &amp; X4)</f>
        <v>159.53</v>
      </c>
      <c r="K4" s="182">
        <f t="shared" ref="K4:K67" ca="1" si="7">INDIRECT("TPDDL_EOD!" &amp; $V$3 &amp; X4)</f>
        <v>9.1</v>
      </c>
      <c r="L4" s="182">
        <f t="shared" ref="L4:L67" ca="1" si="8">INDIRECT("NDMC_EOD!" &amp; $V$3 &amp; X4)</f>
        <v>0</v>
      </c>
      <c r="M4" s="183">
        <f t="shared" ref="M4:M67" ca="1" si="9">SUM(I4:L4)</f>
        <v>663.91</v>
      </c>
      <c r="N4" s="181">
        <f t="shared" ref="N4:N67" ca="1" si="10">INDIRECT("BRPL_ISGS_exbus!" &amp; $V$3 &amp; X4)</f>
        <v>512.34109608675863</v>
      </c>
      <c r="O4" s="182">
        <f t="shared" ref="O4:O67" ca="1" si="11">INDIRECT("BYPL_ISGS_exbus!" &amp; $V$3 &amp; X4)</f>
        <v>165.02538979712614</v>
      </c>
      <c r="P4" s="182">
        <f t="shared" ref="P4:P67" ca="1" si="12">INDIRECT("TPDDL_ISGS_exbus!" &amp; $V$3 &amp; X4)</f>
        <v>9.4134711161151365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686.77995699999985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663.91018399999996</v>
      </c>
      <c r="I5" s="185">
        <f t="shared" ca="1" si="5"/>
        <v>495.28</v>
      </c>
      <c r="J5" s="182">
        <f t="shared" ca="1" si="6"/>
        <v>159.53</v>
      </c>
      <c r="K5" s="182">
        <f t="shared" ca="1" si="7"/>
        <v>9.1</v>
      </c>
      <c r="L5" s="182">
        <f t="shared" ca="1" si="8"/>
        <v>0</v>
      </c>
      <c r="M5" s="183">
        <f t="shared" ca="1" si="9"/>
        <v>663.91</v>
      </c>
      <c r="N5" s="181">
        <f t="shared" ca="1" si="10"/>
        <v>512.34109608675863</v>
      </c>
      <c r="O5" s="182">
        <f t="shared" ca="1" si="11"/>
        <v>165.02538979712614</v>
      </c>
      <c r="P5" s="182">
        <f t="shared" ca="1" si="12"/>
        <v>9.4134711161151365</v>
      </c>
      <c r="Q5" s="182">
        <f t="shared" ca="1" si="13"/>
        <v>0</v>
      </c>
      <c r="R5" s="183">
        <f t="shared" ca="1" si="14"/>
        <v>686.77995699999985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663.91018399999996</v>
      </c>
      <c r="I6" s="185">
        <f t="shared" ca="1" si="5"/>
        <v>495.28</v>
      </c>
      <c r="J6" s="182">
        <f t="shared" ca="1" si="6"/>
        <v>159.53</v>
      </c>
      <c r="K6" s="182">
        <f t="shared" ca="1" si="7"/>
        <v>9.1</v>
      </c>
      <c r="L6" s="182">
        <f t="shared" ca="1" si="8"/>
        <v>0</v>
      </c>
      <c r="M6" s="183">
        <f t="shared" ca="1" si="9"/>
        <v>663.91</v>
      </c>
      <c r="N6" s="181">
        <f t="shared" ca="1" si="10"/>
        <v>512.34109608675863</v>
      </c>
      <c r="O6" s="182">
        <f t="shared" ca="1" si="11"/>
        <v>165.02538979712614</v>
      </c>
      <c r="P6" s="182">
        <f t="shared" ca="1" si="12"/>
        <v>9.4134711161151365</v>
      </c>
      <c r="Q6" s="182">
        <f t="shared" ca="1" si="13"/>
        <v>0</v>
      </c>
      <c r="R6" s="183">
        <f t="shared" ca="1" si="14"/>
        <v>686.77995699999985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663.91018399999996</v>
      </c>
      <c r="I7" s="185">
        <f t="shared" ca="1" si="5"/>
        <v>495.28</v>
      </c>
      <c r="J7" s="182">
        <f t="shared" ca="1" si="6"/>
        <v>159.53</v>
      </c>
      <c r="K7" s="182">
        <f t="shared" ca="1" si="7"/>
        <v>9.1</v>
      </c>
      <c r="L7" s="182">
        <f t="shared" ca="1" si="8"/>
        <v>0</v>
      </c>
      <c r="M7" s="183">
        <f t="shared" ca="1" si="9"/>
        <v>663.91</v>
      </c>
      <c r="N7" s="181">
        <f t="shared" ca="1" si="10"/>
        <v>512.34109608675863</v>
      </c>
      <c r="O7" s="182">
        <f t="shared" ca="1" si="11"/>
        <v>165.02538979712614</v>
      </c>
      <c r="P7" s="182">
        <f t="shared" ca="1" si="12"/>
        <v>9.4134711161151365</v>
      </c>
      <c r="Q7" s="182">
        <f t="shared" ca="1" si="13"/>
        <v>0</v>
      </c>
      <c r="R7" s="183">
        <f t="shared" ca="1" si="14"/>
        <v>686.77995699999985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663.91018399999996</v>
      </c>
      <c r="I8" s="185">
        <f t="shared" ca="1" si="5"/>
        <v>495.28</v>
      </c>
      <c r="J8" s="182">
        <f t="shared" ca="1" si="6"/>
        <v>159.53</v>
      </c>
      <c r="K8" s="182">
        <f t="shared" ca="1" si="7"/>
        <v>9.1</v>
      </c>
      <c r="L8" s="182">
        <f t="shared" ca="1" si="8"/>
        <v>0</v>
      </c>
      <c r="M8" s="183">
        <f t="shared" ca="1" si="9"/>
        <v>663.91</v>
      </c>
      <c r="N8" s="181">
        <f t="shared" ca="1" si="10"/>
        <v>512.34109608675863</v>
      </c>
      <c r="O8" s="182">
        <f t="shared" ca="1" si="11"/>
        <v>165.02538979712614</v>
      </c>
      <c r="P8" s="182">
        <f t="shared" ca="1" si="12"/>
        <v>9.4134711161151365</v>
      </c>
      <c r="Q8" s="182">
        <f t="shared" ca="1" si="13"/>
        <v>0</v>
      </c>
      <c r="R8" s="183">
        <f t="shared" ca="1" si="14"/>
        <v>686.77995699999985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686.77995699999997</v>
      </c>
      <c r="H9" s="184">
        <f t="shared" ca="1" si="2"/>
        <v>663.91018399999996</v>
      </c>
      <c r="I9" s="185">
        <f t="shared" ca="1" si="5"/>
        <v>495.28</v>
      </c>
      <c r="J9" s="182">
        <f t="shared" ca="1" si="6"/>
        <v>159.53</v>
      </c>
      <c r="K9" s="182">
        <f t="shared" ca="1" si="7"/>
        <v>9.1</v>
      </c>
      <c r="L9" s="182">
        <f t="shared" ca="1" si="8"/>
        <v>0</v>
      </c>
      <c r="M9" s="183">
        <f t="shared" ca="1" si="9"/>
        <v>663.91</v>
      </c>
      <c r="N9" s="181">
        <f t="shared" ca="1" si="10"/>
        <v>512.34109608675863</v>
      </c>
      <c r="O9" s="182">
        <f t="shared" ca="1" si="11"/>
        <v>165.02538979712614</v>
      </c>
      <c r="P9" s="182">
        <f t="shared" ca="1" si="12"/>
        <v>9.4134711161151365</v>
      </c>
      <c r="Q9" s="182">
        <f t="shared" ca="1" si="13"/>
        <v>0</v>
      </c>
      <c r="R9" s="183">
        <f t="shared" ca="1" si="14"/>
        <v>686.77995699999985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686.77995699999997</v>
      </c>
      <c r="H10" s="184">
        <f t="shared" ca="1" si="2"/>
        <v>663.91018399999996</v>
      </c>
      <c r="I10" s="185">
        <f t="shared" ca="1" si="5"/>
        <v>495.28</v>
      </c>
      <c r="J10" s="182">
        <f t="shared" ca="1" si="6"/>
        <v>159.53</v>
      </c>
      <c r="K10" s="182">
        <f t="shared" ca="1" si="7"/>
        <v>9.1</v>
      </c>
      <c r="L10" s="182">
        <f t="shared" ca="1" si="8"/>
        <v>0</v>
      </c>
      <c r="M10" s="183">
        <f t="shared" ca="1" si="9"/>
        <v>663.91</v>
      </c>
      <c r="N10" s="181">
        <f t="shared" ca="1" si="10"/>
        <v>512.34109608675863</v>
      </c>
      <c r="O10" s="182">
        <f t="shared" ca="1" si="11"/>
        <v>165.02538979712614</v>
      </c>
      <c r="P10" s="182">
        <f t="shared" ca="1" si="12"/>
        <v>9.4134711161151365</v>
      </c>
      <c r="Q10" s="182">
        <f t="shared" ca="1" si="13"/>
        <v>0</v>
      </c>
      <c r="R10" s="183">
        <f t="shared" ca="1" si="14"/>
        <v>686.77995699999985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624.44209999999998</v>
      </c>
      <c r="H11" s="184">
        <f t="shared" ca="1" si="2"/>
        <v>603.64817800000003</v>
      </c>
      <c r="I11" s="185">
        <f t="shared" ca="1" si="5"/>
        <v>435.02</v>
      </c>
      <c r="J11" s="182">
        <f t="shared" ca="1" si="6"/>
        <v>159.54</v>
      </c>
      <c r="K11" s="182">
        <f t="shared" ca="1" si="7"/>
        <v>9.1</v>
      </c>
      <c r="L11" s="182">
        <f t="shared" ca="1" si="8"/>
        <v>0</v>
      </c>
      <c r="M11" s="183">
        <f t="shared" ca="1" si="9"/>
        <v>603.66</v>
      </c>
      <c r="N11" s="181">
        <f t="shared" ca="1" si="10"/>
        <v>449.99635944405787</v>
      </c>
      <c r="O11" s="182">
        <f t="shared" ca="1" si="11"/>
        <v>165.03245640592388</v>
      </c>
      <c r="P11" s="182">
        <f t="shared" ca="1" si="12"/>
        <v>9.4132841500182227</v>
      </c>
      <c r="Q11" s="182">
        <f t="shared" ca="1" si="13"/>
        <v>0</v>
      </c>
      <c r="R11" s="183">
        <f t="shared" ca="1" si="14"/>
        <v>624.44209999999998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574.44209999999998</v>
      </c>
      <c r="H12" s="184">
        <f t="shared" ca="1" si="2"/>
        <v>555.31317799999999</v>
      </c>
      <c r="I12" s="185">
        <f t="shared" ca="1" si="5"/>
        <v>386.68</v>
      </c>
      <c r="J12" s="182">
        <f t="shared" ca="1" si="6"/>
        <v>159.53</v>
      </c>
      <c r="K12" s="182">
        <f t="shared" ca="1" si="7"/>
        <v>9.1</v>
      </c>
      <c r="L12" s="182">
        <f t="shared" ca="1" si="8"/>
        <v>0</v>
      </c>
      <c r="M12" s="183">
        <f t="shared" ca="1" si="9"/>
        <v>555.31000000000006</v>
      </c>
      <c r="N12" s="181">
        <f t="shared" ca="1" si="10"/>
        <v>400.00228922223613</v>
      </c>
      <c r="O12" s="182">
        <f t="shared" ca="1" si="11"/>
        <v>165.02628840287406</v>
      </c>
      <c r="P12" s="182">
        <f t="shared" ca="1" si="12"/>
        <v>9.4135223748897001</v>
      </c>
      <c r="Q12" s="182">
        <f t="shared" ca="1" si="13"/>
        <v>0</v>
      </c>
      <c r="R12" s="183">
        <f t="shared" ca="1" si="14"/>
        <v>574.44209999999987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524.44209999999998</v>
      </c>
      <c r="H13" s="184">
        <f t="shared" ca="1" si="2"/>
        <v>506.97817800000001</v>
      </c>
      <c r="I13" s="185">
        <f t="shared" ca="1" si="5"/>
        <v>338.35</v>
      </c>
      <c r="J13" s="182">
        <f t="shared" ca="1" si="6"/>
        <v>159.54</v>
      </c>
      <c r="K13" s="182">
        <f t="shared" ca="1" si="7"/>
        <v>9.1</v>
      </c>
      <c r="L13" s="182">
        <f t="shared" ca="1" si="8"/>
        <v>0</v>
      </c>
      <c r="M13" s="183">
        <f t="shared" ca="1" si="9"/>
        <v>506.99</v>
      </c>
      <c r="N13" s="181">
        <f t="shared" ca="1" si="10"/>
        <v>349.99701085820232</v>
      </c>
      <c r="O13" s="182">
        <f t="shared" ca="1" si="11"/>
        <v>165.03184014280359</v>
      </c>
      <c r="P13" s="182">
        <f t="shared" ca="1" si="12"/>
        <v>9.413248998994062</v>
      </c>
      <c r="Q13" s="182">
        <f t="shared" ca="1" si="13"/>
        <v>0</v>
      </c>
      <c r="R13" s="183">
        <f t="shared" ca="1" si="14"/>
        <v>524.44209999999998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484.44209999999998</v>
      </c>
      <c r="H14" s="184">
        <f t="shared" ca="1" si="2"/>
        <v>468.31017800000001</v>
      </c>
      <c r="I14" s="185">
        <f t="shared" ca="1" si="5"/>
        <v>299.68</v>
      </c>
      <c r="J14" s="182">
        <f t="shared" ca="1" si="6"/>
        <v>159.54</v>
      </c>
      <c r="K14" s="182">
        <f t="shared" ca="1" si="7"/>
        <v>9.1</v>
      </c>
      <c r="L14" s="182">
        <f t="shared" ca="1" si="8"/>
        <v>0</v>
      </c>
      <c r="M14" s="183">
        <f t="shared" ca="1" si="9"/>
        <v>468.32000000000005</v>
      </c>
      <c r="N14" s="181">
        <f t="shared" ca="1" si="10"/>
        <v>309.99660174239835</v>
      </c>
      <c r="O14" s="182">
        <f t="shared" ca="1" si="11"/>
        <v>165.03222718226851</v>
      </c>
      <c r="P14" s="182">
        <f t="shared" ca="1" si="12"/>
        <v>9.413271075333105</v>
      </c>
      <c r="Q14" s="182">
        <f t="shared" ca="1" si="13"/>
        <v>0</v>
      </c>
      <c r="R14" s="183">
        <f t="shared" ca="1" si="14"/>
        <v>484.44209999999998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444.44209999999998</v>
      </c>
      <c r="H15" s="184">
        <f t="shared" ca="1" si="2"/>
        <v>429.642178</v>
      </c>
      <c r="I15" s="185">
        <f t="shared" ca="1" si="5"/>
        <v>261.01</v>
      </c>
      <c r="J15" s="182">
        <f t="shared" ca="1" si="6"/>
        <v>159.53</v>
      </c>
      <c r="K15" s="182">
        <f t="shared" ca="1" si="7"/>
        <v>9.1</v>
      </c>
      <c r="L15" s="182">
        <f t="shared" ca="1" si="8"/>
        <v>0</v>
      </c>
      <c r="M15" s="183">
        <f t="shared" ca="1" si="9"/>
        <v>429.64</v>
      </c>
      <c r="N15" s="181">
        <f t="shared" ca="1" si="10"/>
        <v>270.00240322362907</v>
      </c>
      <c r="O15" s="182">
        <f t="shared" ca="1" si="11"/>
        <v>165.02618055348665</v>
      </c>
      <c r="P15" s="182">
        <f t="shared" ca="1" si="12"/>
        <v>9.4135162228842759</v>
      </c>
      <c r="Q15" s="182">
        <f t="shared" ca="1" si="13"/>
        <v>0</v>
      </c>
      <c r="R15" s="183">
        <f t="shared" ca="1" si="14"/>
        <v>444.44209999999998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444.44209999999998</v>
      </c>
      <c r="H16" s="184">
        <f t="shared" ca="1" si="2"/>
        <v>429.642178</v>
      </c>
      <c r="I16" s="185">
        <f t="shared" ca="1" si="5"/>
        <v>261.01</v>
      </c>
      <c r="J16" s="182">
        <f t="shared" ca="1" si="6"/>
        <v>159.53</v>
      </c>
      <c r="K16" s="182">
        <f t="shared" ca="1" si="7"/>
        <v>9.1</v>
      </c>
      <c r="L16" s="182">
        <f t="shared" ca="1" si="8"/>
        <v>0</v>
      </c>
      <c r="M16" s="183">
        <f t="shared" ca="1" si="9"/>
        <v>429.64</v>
      </c>
      <c r="N16" s="181">
        <f t="shared" ca="1" si="10"/>
        <v>270.00240322362907</v>
      </c>
      <c r="O16" s="182">
        <f t="shared" ca="1" si="11"/>
        <v>165.02618055348665</v>
      </c>
      <c r="P16" s="182">
        <f t="shared" ca="1" si="12"/>
        <v>9.4135162228842759</v>
      </c>
      <c r="Q16" s="182">
        <f t="shared" ca="1" si="13"/>
        <v>0</v>
      </c>
      <c r="R16" s="183">
        <f t="shared" ca="1" si="14"/>
        <v>444.44209999999998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444.44209999999998</v>
      </c>
      <c r="H17" s="184">
        <f t="shared" ca="1" si="2"/>
        <v>429.642178</v>
      </c>
      <c r="I17" s="185">
        <f t="shared" ca="1" si="5"/>
        <v>261.01</v>
      </c>
      <c r="J17" s="182">
        <f t="shared" ca="1" si="6"/>
        <v>159.53</v>
      </c>
      <c r="K17" s="182">
        <f t="shared" ca="1" si="7"/>
        <v>9.1</v>
      </c>
      <c r="L17" s="182">
        <f t="shared" ca="1" si="8"/>
        <v>0</v>
      </c>
      <c r="M17" s="183">
        <f t="shared" ca="1" si="9"/>
        <v>429.64</v>
      </c>
      <c r="N17" s="181">
        <f t="shared" ca="1" si="10"/>
        <v>270.00240322362907</v>
      </c>
      <c r="O17" s="182">
        <f t="shared" ca="1" si="11"/>
        <v>165.02618055348665</v>
      </c>
      <c r="P17" s="182">
        <f t="shared" ca="1" si="12"/>
        <v>9.4135162228842759</v>
      </c>
      <c r="Q17" s="182">
        <f t="shared" ca="1" si="13"/>
        <v>0</v>
      </c>
      <c r="R17" s="183">
        <f t="shared" ca="1" si="14"/>
        <v>444.44209999999998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444.44209999999998</v>
      </c>
      <c r="H18" s="184">
        <f t="shared" ca="1" si="2"/>
        <v>429.642178</v>
      </c>
      <c r="I18" s="185">
        <f t="shared" ca="1" si="5"/>
        <v>261.01</v>
      </c>
      <c r="J18" s="182">
        <f t="shared" ca="1" si="6"/>
        <v>159.53</v>
      </c>
      <c r="K18" s="182">
        <f t="shared" ca="1" si="7"/>
        <v>9.1</v>
      </c>
      <c r="L18" s="182">
        <f t="shared" ca="1" si="8"/>
        <v>0</v>
      </c>
      <c r="M18" s="183">
        <f t="shared" ca="1" si="9"/>
        <v>429.64</v>
      </c>
      <c r="N18" s="181">
        <f t="shared" ca="1" si="10"/>
        <v>270.00240322362907</v>
      </c>
      <c r="O18" s="182">
        <f t="shared" ca="1" si="11"/>
        <v>165.02618055348665</v>
      </c>
      <c r="P18" s="182">
        <f t="shared" ca="1" si="12"/>
        <v>9.4135162228842759</v>
      </c>
      <c r="Q18" s="182">
        <f t="shared" ca="1" si="13"/>
        <v>0</v>
      </c>
      <c r="R18" s="183">
        <f t="shared" ca="1" si="14"/>
        <v>444.44209999999998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444.44209999999998</v>
      </c>
      <c r="H19" s="184">
        <f t="shared" ca="1" si="2"/>
        <v>429.642178</v>
      </c>
      <c r="I19" s="185">
        <f t="shared" ca="1" si="5"/>
        <v>261.01</v>
      </c>
      <c r="J19" s="182">
        <f t="shared" ca="1" si="6"/>
        <v>159.53</v>
      </c>
      <c r="K19" s="182">
        <f t="shared" ca="1" si="7"/>
        <v>9.1</v>
      </c>
      <c r="L19" s="182">
        <f t="shared" ca="1" si="8"/>
        <v>0</v>
      </c>
      <c r="M19" s="183">
        <f t="shared" ca="1" si="9"/>
        <v>429.64</v>
      </c>
      <c r="N19" s="181">
        <f t="shared" ca="1" si="10"/>
        <v>270.00240322362907</v>
      </c>
      <c r="O19" s="182">
        <f t="shared" ca="1" si="11"/>
        <v>165.02618055348665</v>
      </c>
      <c r="P19" s="182">
        <f t="shared" ca="1" si="12"/>
        <v>9.4135162228842759</v>
      </c>
      <c r="Q19" s="182">
        <f t="shared" ca="1" si="13"/>
        <v>0</v>
      </c>
      <c r="R19" s="183">
        <f t="shared" ca="1" si="14"/>
        <v>444.44209999999998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444.44209999999998</v>
      </c>
      <c r="H20" s="184">
        <f t="shared" ca="1" si="2"/>
        <v>429.642178</v>
      </c>
      <c r="I20" s="185">
        <f t="shared" ca="1" si="5"/>
        <v>261.01</v>
      </c>
      <c r="J20" s="182">
        <f t="shared" ca="1" si="6"/>
        <v>159.53</v>
      </c>
      <c r="K20" s="182">
        <f t="shared" ca="1" si="7"/>
        <v>9.1</v>
      </c>
      <c r="L20" s="182">
        <f t="shared" ca="1" si="8"/>
        <v>0</v>
      </c>
      <c r="M20" s="183">
        <f t="shared" ca="1" si="9"/>
        <v>429.64</v>
      </c>
      <c r="N20" s="181">
        <f t="shared" ca="1" si="10"/>
        <v>270.00240322362907</v>
      </c>
      <c r="O20" s="182">
        <f t="shared" ca="1" si="11"/>
        <v>165.02618055348665</v>
      </c>
      <c r="P20" s="182">
        <f t="shared" ca="1" si="12"/>
        <v>9.4135162228842759</v>
      </c>
      <c r="Q20" s="182">
        <f t="shared" ca="1" si="13"/>
        <v>0</v>
      </c>
      <c r="R20" s="183">
        <f t="shared" ca="1" si="14"/>
        <v>444.44209999999998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444.44209999999998</v>
      </c>
      <c r="H21" s="184">
        <f t="shared" ca="1" si="2"/>
        <v>429.642178</v>
      </c>
      <c r="I21" s="185">
        <f t="shared" ca="1" si="5"/>
        <v>261.01</v>
      </c>
      <c r="J21" s="182">
        <f t="shared" ca="1" si="6"/>
        <v>159.53</v>
      </c>
      <c r="K21" s="182">
        <f t="shared" ca="1" si="7"/>
        <v>9.1</v>
      </c>
      <c r="L21" s="182">
        <f t="shared" ca="1" si="8"/>
        <v>0</v>
      </c>
      <c r="M21" s="183">
        <f t="shared" ca="1" si="9"/>
        <v>429.64</v>
      </c>
      <c r="N21" s="181">
        <f t="shared" ca="1" si="10"/>
        <v>270.00240322362907</v>
      </c>
      <c r="O21" s="182">
        <f t="shared" ca="1" si="11"/>
        <v>165.02618055348665</v>
      </c>
      <c r="P21" s="182">
        <f t="shared" ca="1" si="12"/>
        <v>9.4135162228842759</v>
      </c>
      <c r="Q21" s="182">
        <f t="shared" ca="1" si="13"/>
        <v>0</v>
      </c>
      <c r="R21" s="183">
        <f t="shared" ca="1" si="14"/>
        <v>444.44209999999998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444.44209999999998</v>
      </c>
      <c r="H22" s="184">
        <f t="shared" ca="1" si="2"/>
        <v>429.642178</v>
      </c>
      <c r="I22" s="185">
        <f t="shared" ca="1" si="5"/>
        <v>261.01</v>
      </c>
      <c r="J22" s="182">
        <f t="shared" ca="1" si="6"/>
        <v>159.53</v>
      </c>
      <c r="K22" s="182">
        <f t="shared" ca="1" si="7"/>
        <v>9.1</v>
      </c>
      <c r="L22" s="182">
        <f t="shared" ca="1" si="8"/>
        <v>0</v>
      </c>
      <c r="M22" s="183">
        <f t="shared" ca="1" si="9"/>
        <v>429.64</v>
      </c>
      <c r="N22" s="181">
        <f t="shared" ca="1" si="10"/>
        <v>270.00240322362907</v>
      </c>
      <c r="O22" s="182">
        <f t="shared" ca="1" si="11"/>
        <v>165.02618055348665</v>
      </c>
      <c r="P22" s="182">
        <f t="shared" ca="1" si="12"/>
        <v>9.4135162228842759</v>
      </c>
      <c r="Q22" s="182">
        <f t="shared" ca="1" si="13"/>
        <v>0</v>
      </c>
      <c r="R22" s="183">
        <f t="shared" ca="1" si="14"/>
        <v>444.44209999999998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444.44209999999998</v>
      </c>
      <c r="H23" s="184">
        <f t="shared" ca="1" si="2"/>
        <v>429.642178</v>
      </c>
      <c r="I23" s="185">
        <f t="shared" ca="1" si="5"/>
        <v>261.01</v>
      </c>
      <c r="J23" s="182">
        <f t="shared" ca="1" si="6"/>
        <v>159.53</v>
      </c>
      <c r="K23" s="182">
        <f t="shared" ca="1" si="7"/>
        <v>9.1</v>
      </c>
      <c r="L23" s="182">
        <f t="shared" ca="1" si="8"/>
        <v>0</v>
      </c>
      <c r="M23" s="183">
        <f t="shared" ca="1" si="9"/>
        <v>429.64</v>
      </c>
      <c r="N23" s="181">
        <f t="shared" ca="1" si="10"/>
        <v>270.00240322362907</v>
      </c>
      <c r="O23" s="182">
        <f t="shared" ca="1" si="11"/>
        <v>165.02618055348665</v>
      </c>
      <c r="P23" s="182">
        <f t="shared" ca="1" si="12"/>
        <v>9.4135162228842759</v>
      </c>
      <c r="Q23" s="182">
        <f t="shared" ca="1" si="13"/>
        <v>0</v>
      </c>
      <c r="R23" s="183">
        <f t="shared" ca="1" si="14"/>
        <v>444.44209999999998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444.44209999999998</v>
      </c>
      <c r="H24" s="184">
        <f t="shared" ca="1" si="2"/>
        <v>429.642178</v>
      </c>
      <c r="I24" s="185">
        <f t="shared" ca="1" si="5"/>
        <v>261.01</v>
      </c>
      <c r="J24" s="182">
        <f t="shared" ca="1" si="6"/>
        <v>159.53</v>
      </c>
      <c r="K24" s="182">
        <f t="shared" ca="1" si="7"/>
        <v>9.1</v>
      </c>
      <c r="L24" s="182">
        <f t="shared" ca="1" si="8"/>
        <v>0</v>
      </c>
      <c r="M24" s="183">
        <f t="shared" ca="1" si="9"/>
        <v>429.64</v>
      </c>
      <c r="N24" s="181">
        <f t="shared" ca="1" si="10"/>
        <v>270.00240322362907</v>
      </c>
      <c r="O24" s="182">
        <f t="shared" ca="1" si="11"/>
        <v>165.02618055348665</v>
      </c>
      <c r="P24" s="182">
        <f t="shared" ca="1" si="12"/>
        <v>9.4135162228842759</v>
      </c>
      <c r="Q24" s="182">
        <f t="shared" ca="1" si="13"/>
        <v>0</v>
      </c>
      <c r="R24" s="183">
        <f t="shared" ca="1" si="14"/>
        <v>444.44209999999998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409.40890000000002</v>
      </c>
      <c r="H25" s="184">
        <f t="shared" ca="1" si="2"/>
        <v>395.77558399999998</v>
      </c>
      <c r="I25" s="185">
        <f t="shared" ca="1" si="5"/>
        <v>261.01</v>
      </c>
      <c r="J25" s="182">
        <f t="shared" ca="1" si="6"/>
        <v>125.67</v>
      </c>
      <c r="K25" s="182">
        <f t="shared" ca="1" si="7"/>
        <v>9.1</v>
      </c>
      <c r="L25" s="182">
        <f t="shared" ca="1" si="8"/>
        <v>0</v>
      </c>
      <c r="M25" s="183">
        <f t="shared" ca="1" si="9"/>
        <v>395.78000000000003</v>
      </c>
      <c r="N25" s="181">
        <f t="shared" ca="1" si="10"/>
        <v>269.99802160038405</v>
      </c>
      <c r="O25" s="182">
        <f t="shared" ca="1" si="11"/>
        <v>129.99751494011824</v>
      </c>
      <c r="P25" s="182">
        <f t="shared" ca="1" si="12"/>
        <v>9.4133634594977007</v>
      </c>
      <c r="Q25" s="182">
        <f t="shared" ca="1" si="13"/>
        <v>0</v>
      </c>
      <c r="R25" s="183">
        <f t="shared" ca="1" si="14"/>
        <v>409.40889999999996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409.40890000000002</v>
      </c>
      <c r="H26" s="184">
        <f t="shared" ca="1" si="2"/>
        <v>395.77558399999998</v>
      </c>
      <c r="I26" s="185">
        <f t="shared" ca="1" si="5"/>
        <v>261.01</v>
      </c>
      <c r="J26" s="182">
        <f t="shared" ca="1" si="6"/>
        <v>125.67</v>
      </c>
      <c r="K26" s="182">
        <f t="shared" ca="1" si="7"/>
        <v>9.1</v>
      </c>
      <c r="L26" s="182">
        <f t="shared" ca="1" si="8"/>
        <v>0</v>
      </c>
      <c r="M26" s="183">
        <f t="shared" ca="1" si="9"/>
        <v>395.78000000000003</v>
      </c>
      <c r="N26" s="181">
        <f t="shared" ca="1" si="10"/>
        <v>269.99802160038405</v>
      </c>
      <c r="O26" s="182">
        <f t="shared" ca="1" si="11"/>
        <v>129.99751494011824</v>
      </c>
      <c r="P26" s="182">
        <f t="shared" ca="1" si="12"/>
        <v>9.4133634594977007</v>
      </c>
      <c r="Q26" s="182">
        <f t="shared" ca="1" si="13"/>
        <v>0</v>
      </c>
      <c r="R26" s="183">
        <f t="shared" ca="1" si="14"/>
        <v>409.40889999999996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399.40890000000002</v>
      </c>
      <c r="H27" s="184">
        <f t="shared" ca="1" si="2"/>
        <v>386.10858400000001</v>
      </c>
      <c r="I27" s="185">
        <f t="shared" ca="1" si="5"/>
        <v>261.01</v>
      </c>
      <c r="J27" s="182">
        <f t="shared" ca="1" si="6"/>
        <v>116</v>
      </c>
      <c r="K27" s="182">
        <f t="shared" ca="1" si="7"/>
        <v>9.1</v>
      </c>
      <c r="L27" s="182">
        <f t="shared" ca="1" si="8"/>
        <v>0</v>
      </c>
      <c r="M27" s="183">
        <f t="shared" ca="1" si="9"/>
        <v>386.11</v>
      </c>
      <c r="N27" s="181">
        <f t="shared" ca="1" si="10"/>
        <v>270.00004400041439</v>
      </c>
      <c r="O27" s="182">
        <f t="shared" ca="1" si="11"/>
        <v>119.99542202999146</v>
      </c>
      <c r="P27" s="182">
        <f t="shared" ca="1" si="12"/>
        <v>9.4134339695941556</v>
      </c>
      <c r="Q27" s="182">
        <f t="shared" ca="1" si="13"/>
        <v>0</v>
      </c>
      <c r="R27" s="183">
        <f t="shared" ca="1" si="14"/>
        <v>399.40890000000002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399.40890000000002</v>
      </c>
      <c r="H28" s="184">
        <f t="shared" ca="1" si="2"/>
        <v>386.10858400000001</v>
      </c>
      <c r="I28" s="185">
        <f t="shared" ca="1" si="5"/>
        <v>261.01</v>
      </c>
      <c r="J28" s="182">
        <f t="shared" ca="1" si="6"/>
        <v>116</v>
      </c>
      <c r="K28" s="182">
        <f t="shared" ca="1" si="7"/>
        <v>9.1</v>
      </c>
      <c r="L28" s="182">
        <f t="shared" ca="1" si="8"/>
        <v>0</v>
      </c>
      <c r="M28" s="183">
        <f t="shared" ca="1" si="9"/>
        <v>386.11</v>
      </c>
      <c r="N28" s="181">
        <f t="shared" ca="1" si="10"/>
        <v>270.00004400041439</v>
      </c>
      <c r="O28" s="182">
        <f t="shared" ca="1" si="11"/>
        <v>119.99542202999146</v>
      </c>
      <c r="P28" s="182">
        <f t="shared" ca="1" si="12"/>
        <v>9.4134339695941556</v>
      </c>
      <c r="Q28" s="182">
        <f t="shared" ca="1" si="13"/>
        <v>0</v>
      </c>
      <c r="R28" s="183">
        <f t="shared" ca="1" si="14"/>
        <v>399.40890000000002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425.51181300000002</v>
      </c>
      <c r="H29" s="184">
        <f t="shared" ca="1" si="2"/>
        <v>411.34226999999998</v>
      </c>
      <c r="I29" s="185">
        <f t="shared" ca="1" si="5"/>
        <v>249.89</v>
      </c>
      <c r="J29" s="182">
        <f t="shared" ca="1" si="6"/>
        <v>152.74</v>
      </c>
      <c r="K29" s="182">
        <f t="shared" ca="1" si="7"/>
        <v>8.7100000000000009</v>
      </c>
      <c r="L29" s="182">
        <f t="shared" ca="1" si="8"/>
        <v>0</v>
      </c>
      <c r="M29" s="183">
        <f t="shared" ca="1" si="9"/>
        <v>411.34</v>
      </c>
      <c r="N29" s="181">
        <f t="shared" ca="1" si="10"/>
        <v>258.49940912765595</v>
      </c>
      <c r="O29" s="182">
        <f t="shared" ca="1" si="11"/>
        <v>158.00232002144213</v>
      </c>
      <c r="P29" s="182">
        <f t="shared" ca="1" si="12"/>
        <v>9.0100838509019336</v>
      </c>
      <c r="Q29" s="182">
        <f t="shared" ca="1" si="13"/>
        <v>0</v>
      </c>
      <c r="R29" s="183">
        <f t="shared" ca="1" si="14"/>
        <v>425.51181300000002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444.44209999999998</v>
      </c>
      <c r="H30" s="184">
        <f t="shared" ca="1" si="2"/>
        <v>429.642178</v>
      </c>
      <c r="I30" s="185">
        <f t="shared" ca="1" si="5"/>
        <v>261.01</v>
      </c>
      <c r="J30" s="182">
        <f t="shared" ca="1" si="6"/>
        <v>159.53</v>
      </c>
      <c r="K30" s="182">
        <f t="shared" ca="1" si="7"/>
        <v>9.1</v>
      </c>
      <c r="L30" s="182">
        <f t="shared" ca="1" si="8"/>
        <v>0</v>
      </c>
      <c r="M30" s="183">
        <f t="shared" ca="1" si="9"/>
        <v>429.64</v>
      </c>
      <c r="N30" s="181">
        <f t="shared" ca="1" si="10"/>
        <v>270.00240322362907</v>
      </c>
      <c r="O30" s="182">
        <f t="shared" ca="1" si="11"/>
        <v>165.02618055348665</v>
      </c>
      <c r="P30" s="182">
        <f t="shared" ca="1" si="12"/>
        <v>9.4135162228842759</v>
      </c>
      <c r="Q30" s="182">
        <f t="shared" ca="1" si="13"/>
        <v>0</v>
      </c>
      <c r="R30" s="183">
        <f t="shared" ca="1" si="14"/>
        <v>444.44209999999998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444.44209999999998</v>
      </c>
      <c r="H31" s="184">
        <f t="shared" ca="1" si="2"/>
        <v>429.642178</v>
      </c>
      <c r="I31" s="185">
        <f t="shared" ca="1" si="5"/>
        <v>261.01</v>
      </c>
      <c r="J31" s="182">
        <f t="shared" ca="1" si="6"/>
        <v>159.53</v>
      </c>
      <c r="K31" s="182">
        <f t="shared" ca="1" si="7"/>
        <v>9.1</v>
      </c>
      <c r="L31" s="182">
        <f t="shared" ca="1" si="8"/>
        <v>0</v>
      </c>
      <c r="M31" s="183">
        <f t="shared" ca="1" si="9"/>
        <v>429.64</v>
      </c>
      <c r="N31" s="181">
        <f t="shared" ca="1" si="10"/>
        <v>270.00240322362907</v>
      </c>
      <c r="O31" s="182">
        <f t="shared" ca="1" si="11"/>
        <v>165.02618055348665</v>
      </c>
      <c r="P31" s="182">
        <f t="shared" ca="1" si="12"/>
        <v>9.4135162228842759</v>
      </c>
      <c r="Q31" s="182">
        <f t="shared" ca="1" si="13"/>
        <v>0</v>
      </c>
      <c r="R31" s="183">
        <f t="shared" ca="1" si="14"/>
        <v>444.44209999999998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444.44209999999998</v>
      </c>
      <c r="H32" s="184">
        <f t="shared" ca="1" si="2"/>
        <v>429.642178</v>
      </c>
      <c r="I32" s="185">
        <f t="shared" ca="1" si="5"/>
        <v>261.01</v>
      </c>
      <c r="J32" s="182">
        <f t="shared" ca="1" si="6"/>
        <v>159.53</v>
      </c>
      <c r="K32" s="182">
        <f t="shared" ca="1" si="7"/>
        <v>9.1</v>
      </c>
      <c r="L32" s="182">
        <f t="shared" ca="1" si="8"/>
        <v>0</v>
      </c>
      <c r="M32" s="183">
        <f t="shared" ca="1" si="9"/>
        <v>429.64</v>
      </c>
      <c r="N32" s="181">
        <f t="shared" ca="1" si="10"/>
        <v>270.00240322362907</v>
      </c>
      <c r="O32" s="182">
        <f t="shared" ca="1" si="11"/>
        <v>165.02618055348665</v>
      </c>
      <c r="P32" s="182">
        <f t="shared" ca="1" si="12"/>
        <v>9.4135162228842759</v>
      </c>
      <c r="Q32" s="182">
        <f t="shared" ca="1" si="13"/>
        <v>0</v>
      </c>
      <c r="R32" s="183">
        <f t="shared" ca="1" si="14"/>
        <v>444.44209999999998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444.44209999999998</v>
      </c>
      <c r="H33" s="184">
        <f t="shared" ca="1" si="2"/>
        <v>429.642178</v>
      </c>
      <c r="I33" s="185">
        <f t="shared" ca="1" si="5"/>
        <v>261.01</v>
      </c>
      <c r="J33" s="182">
        <f t="shared" ca="1" si="6"/>
        <v>159.53</v>
      </c>
      <c r="K33" s="182">
        <f t="shared" ca="1" si="7"/>
        <v>9.1</v>
      </c>
      <c r="L33" s="182">
        <f t="shared" ca="1" si="8"/>
        <v>0</v>
      </c>
      <c r="M33" s="183">
        <f t="shared" ca="1" si="9"/>
        <v>429.64</v>
      </c>
      <c r="N33" s="181">
        <f t="shared" ca="1" si="10"/>
        <v>270.00240322362907</v>
      </c>
      <c r="O33" s="182">
        <f t="shared" ca="1" si="11"/>
        <v>165.02618055348665</v>
      </c>
      <c r="P33" s="182">
        <f t="shared" ca="1" si="12"/>
        <v>9.4135162228842759</v>
      </c>
      <c r="Q33" s="182">
        <f t="shared" ca="1" si="13"/>
        <v>0</v>
      </c>
      <c r="R33" s="183">
        <f t="shared" ca="1" si="14"/>
        <v>444.44209999999998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444.44209999999998</v>
      </c>
      <c r="H34" s="184">
        <f t="shared" ca="1" si="2"/>
        <v>429.642178</v>
      </c>
      <c r="I34" s="185">
        <f t="shared" ca="1" si="5"/>
        <v>261.01</v>
      </c>
      <c r="J34" s="182">
        <f t="shared" ca="1" si="6"/>
        <v>159.53</v>
      </c>
      <c r="K34" s="182">
        <f t="shared" ca="1" si="7"/>
        <v>9.1</v>
      </c>
      <c r="L34" s="182">
        <f t="shared" ca="1" si="8"/>
        <v>0</v>
      </c>
      <c r="M34" s="183">
        <f t="shared" ca="1" si="9"/>
        <v>429.64</v>
      </c>
      <c r="N34" s="181">
        <f t="shared" ca="1" si="10"/>
        <v>270.00240322362907</v>
      </c>
      <c r="O34" s="182">
        <f t="shared" ca="1" si="11"/>
        <v>165.02618055348665</v>
      </c>
      <c r="P34" s="182">
        <f t="shared" ca="1" si="12"/>
        <v>9.4135162228842759</v>
      </c>
      <c r="Q34" s="182">
        <f t="shared" ca="1" si="13"/>
        <v>0</v>
      </c>
      <c r="R34" s="183">
        <f t="shared" ca="1" si="14"/>
        <v>444.44209999999998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444.44209999999998</v>
      </c>
      <c r="H35" s="184">
        <f t="shared" ca="1" si="2"/>
        <v>429.642178</v>
      </c>
      <c r="I35" s="185">
        <f t="shared" ca="1" si="5"/>
        <v>261.01</v>
      </c>
      <c r="J35" s="182">
        <f t="shared" ca="1" si="6"/>
        <v>159.53</v>
      </c>
      <c r="K35" s="182">
        <f t="shared" ca="1" si="7"/>
        <v>9.1</v>
      </c>
      <c r="L35" s="182">
        <f t="shared" ca="1" si="8"/>
        <v>0</v>
      </c>
      <c r="M35" s="183">
        <f t="shared" ca="1" si="9"/>
        <v>429.64</v>
      </c>
      <c r="N35" s="181">
        <f t="shared" ca="1" si="10"/>
        <v>270.00240322362907</v>
      </c>
      <c r="O35" s="182">
        <f t="shared" ca="1" si="11"/>
        <v>165.02618055348665</v>
      </c>
      <c r="P35" s="182">
        <f t="shared" ca="1" si="12"/>
        <v>9.4135162228842759</v>
      </c>
      <c r="Q35" s="182">
        <f t="shared" ca="1" si="13"/>
        <v>0</v>
      </c>
      <c r="R35" s="183">
        <f t="shared" ca="1" si="14"/>
        <v>444.44209999999998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444.44209999999998</v>
      </c>
      <c r="H36" s="184">
        <f t="shared" ca="1" si="2"/>
        <v>429.642178</v>
      </c>
      <c r="I36" s="185">
        <f t="shared" ca="1" si="5"/>
        <v>261.01</v>
      </c>
      <c r="J36" s="182">
        <f t="shared" ca="1" si="6"/>
        <v>159.53</v>
      </c>
      <c r="K36" s="182">
        <f t="shared" ca="1" si="7"/>
        <v>9.1</v>
      </c>
      <c r="L36" s="182">
        <f t="shared" ca="1" si="8"/>
        <v>0</v>
      </c>
      <c r="M36" s="183">
        <f t="shared" ca="1" si="9"/>
        <v>429.64</v>
      </c>
      <c r="N36" s="181">
        <f t="shared" ca="1" si="10"/>
        <v>270.00240322362907</v>
      </c>
      <c r="O36" s="182">
        <f t="shared" ca="1" si="11"/>
        <v>165.02618055348665</v>
      </c>
      <c r="P36" s="182">
        <f t="shared" ca="1" si="12"/>
        <v>9.4135162228842759</v>
      </c>
      <c r="Q36" s="182">
        <f t="shared" ca="1" si="13"/>
        <v>0</v>
      </c>
      <c r="R36" s="183">
        <f t="shared" ca="1" si="14"/>
        <v>444.44209999999998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444.44209999999998</v>
      </c>
      <c r="H37" s="184">
        <f t="shared" ca="1" si="2"/>
        <v>429.642178</v>
      </c>
      <c r="I37" s="185">
        <f t="shared" ca="1" si="5"/>
        <v>261.01</v>
      </c>
      <c r="J37" s="182">
        <f t="shared" ca="1" si="6"/>
        <v>159.53</v>
      </c>
      <c r="K37" s="182">
        <f t="shared" ca="1" si="7"/>
        <v>9.1</v>
      </c>
      <c r="L37" s="182">
        <f t="shared" ca="1" si="8"/>
        <v>0</v>
      </c>
      <c r="M37" s="183">
        <f t="shared" ca="1" si="9"/>
        <v>429.64</v>
      </c>
      <c r="N37" s="181">
        <f t="shared" ca="1" si="10"/>
        <v>270.00240322362907</v>
      </c>
      <c r="O37" s="182">
        <f t="shared" ca="1" si="11"/>
        <v>165.02618055348665</v>
      </c>
      <c r="P37" s="182">
        <f t="shared" ca="1" si="12"/>
        <v>9.4135162228842759</v>
      </c>
      <c r="Q37" s="182">
        <f t="shared" ca="1" si="13"/>
        <v>0</v>
      </c>
      <c r="R37" s="183">
        <f t="shared" ca="1" si="14"/>
        <v>444.44209999999998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444.44209999999998</v>
      </c>
      <c r="H38" s="184">
        <f t="shared" ca="1" si="2"/>
        <v>429.642178</v>
      </c>
      <c r="I38" s="185">
        <f t="shared" ca="1" si="5"/>
        <v>261.01</v>
      </c>
      <c r="J38" s="182">
        <f t="shared" ca="1" si="6"/>
        <v>159.53</v>
      </c>
      <c r="K38" s="182">
        <f t="shared" ca="1" si="7"/>
        <v>9.1</v>
      </c>
      <c r="L38" s="182">
        <f t="shared" ca="1" si="8"/>
        <v>0</v>
      </c>
      <c r="M38" s="183">
        <f t="shared" ca="1" si="9"/>
        <v>429.64</v>
      </c>
      <c r="N38" s="181">
        <f t="shared" ca="1" si="10"/>
        <v>270.00240322362907</v>
      </c>
      <c r="O38" s="182">
        <f t="shared" ca="1" si="11"/>
        <v>165.02618055348665</v>
      </c>
      <c r="P38" s="182">
        <f t="shared" ca="1" si="12"/>
        <v>9.4135162228842759</v>
      </c>
      <c r="Q38" s="182">
        <f t="shared" ca="1" si="13"/>
        <v>0</v>
      </c>
      <c r="R38" s="183">
        <f t="shared" ca="1" si="14"/>
        <v>444.44209999999998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404.40890000000002</v>
      </c>
      <c r="H39" s="184">
        <f t="shared" ca="1" si="2"/>
        <v>390.94208400000002</v>
      </c>
      <c r="I39" s="185">
        <f t="shared" ca="1" si="5"/>
        <v>261.01</v>
      </c>
      <c r="J39" s="182">
        <f t="shared" ca="1" si="6"/>
        <v>120.84</v>
      </c>
      <c r="K39" s="182">
        <f t="shared" ca="1" si="7"/>
        <v>9.1</v>
      </c>
      <c r="L39" s="182">
        <f t="shared" ca="1" si="8"/>
        <v>0</v>
      </c>
      <c r="M39" s="183">
        <f t="shared" ca="1" si="9"/>
        <v>390.95000000000005</v>
      </c>
      <c r="N39" s="181">
        <f t="shared" ca="1" si="10"/>
        <v>269.99556717994631</v>
      </c>
      <c r="O39" s="182">
        <f t="shared" ca="1" si="11"/>
        <v>125.00005493285586</v>
      </c>
      <c r="P39" s="182">
        <f t="shared" ca="1" si="12"/>
        <v>9.4132778871978502</v>
      </c>
      <c r="Q39" s="182">
        <f t="shared" ca="1" si="13"/>
        <v>0</v>
      </c>
      <c r="R39" s="183">
        <f t="shared" ca="1" si="14"/>
        <v>404.40890000000002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404.40890000000002</v>
      </c>
      <c r="H40" s="184">
        <f t="shared" ca="1" si="2"/>
        <v>390.94208400000002</v>
      </c>
      <c r="I40" s="185">
        <f t="shared" ca="1" si="5"/>
        <v>261.01</v>
      </c>
      <c r="J40" s="182">
        <f t="shared" ca="1" si="6"/>
        <v>120.84</v>
      </c>
      <c r="K40" s="182">
        <f t="shared" ca="1" si="7"/>
        <v>9.1</v>
      </c>
      <c r="L40" s="182">
        <f t="shared" ca="1" si="8"/>
        <v>0</v>
      </c>
      <c r="M40" s="183">
        <f t="shared" ca="1" si="9"/>
        <v>390.95000000000005</v>
      </c>
      <c r="N40" s="181">
        <f t="shared" ca="1" si="10"/>
        <v>269.99556717994631</v>
      </c>
      <c r="O40" s="182">
        <f t="shared" ca="1" si="11"/>
        <v>125.00005493285586</v>
      </c>
      <c r="P40" s="182">
        <f t="shared" ca="1" si="12"/>
        <v>9.4132778871978502</v>
      </c>
      <c r="Q40" s="182">
        <f t="shared" ca="1" si="13"/>
        <v>0</v>
      </c>
      <c r="R40" s="183">
        <f t="shared" ca="1" si="14"/>
        <v>404.40890000000002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384.40890000000002</v>
      </c>
      <c r="H41" s="184">
        <f t="shared" ca="1" si="2"/>
        <v>371.60808400000002</v>
      </c>
      <c r="I41" s="185">
        <f t="shared" ca="1" si="5"/>
        <v>261.01</v>
      </c>
      <c r="J41" s="182">
        <f t="shared" ca="1" si="6"/>
        <v>101.5</v>
      </c>
      <c r="K41" s="182">
        <f t="shared" ca="1" si="7"/>
        <v>9.1</v>
      </c>
      <c r="L41" s="182">
        <f t="shared" ca="1" si="8"/>
        <v>0</v>
      </c>
      <c r="M41" s="183">
        <f t="shared" ca="1" si="9"/>
        <v>371.61</v>
      </c>
      <c r="N41" s="181">
        <f t="shared" ca="1" si="10"/>
        <v>269.99964206829742</v>
      </c>
      <c r="O41" s="182">
        <f t="shared" ca="1" si="11"/>
        <v>104.99583797529669</v>
      </c>
      <c r="P41" s="182">
        <f t="shared" ca="1" si="12"/>
        <v>9.4134199564059102</v>
      </c>
      <c r="Q41" s="182">
        <f t="shared" ca="1" si="13"/>
        <v>0</v>
      </c>
      <c r="R41" s="183">
        <f t="shared" ca="1" si="14"/>
        <v>384.40890000000002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384.40890000000002</v>
      </c>
      <c r="H42" s="184">
        <f t="shared" ca="1" si="2"/>
        <v>371.60808400000002</v>
      </c>
      <c r="I42" s="185">
        <f t="shared" ca="1" si="5"/>
        <v>261.01</v>
      </c>
      <c r="J42" s="182">
        <f t="shared" ca="1" si="6"/>
        <v>101.5</v>
      </c>
      <c r="K42" s="182">
        <f t="shared" ca="1" si="7"/>
        <v>9.1</v>
      </c>
      <c r="L42" s="182">
        <f t="shared" ca="1" si="8"/>
        <v>0</v>
      </c>
      <c r="M42" s="183">
        <f t="shared" ca="1" si="9"/>
        <v>371.61</v>
      </c>
      <c r="N42" s="181">
        <f t="shared" ca="1" si="10"/>
        <v>269.99964206829742</v>
      </c>
      <c r="O42" s="182">
        <f t="shared" ca="1" si="11"/>
        <v>104.99583797529669</v>
      </c>
      <c r="P42" s="182">
        <f t="shared" ca="1" si="12"/>
        <v>9.4134199564059102</v>
      </c>
      <c r="Q42" s="182">
        <f t="shared" ca="1" si="13"/>
        <v>0</v>
      </c>
      <c r="R42" s="183">
        <f t="shared" ca="1" si="14"/>
        <v>384.40890000000002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384.40890000000002</v>
      </c>
      <c r="H43" s="184">
        <f t="shared" ca="1" si="2"/>
        <v>371.60808400000002</v>
      </c>
      <c r="I43" s="185">
        <f t="shared" ca="1" si="5"/>
        <v>261.01</v>
      </c>
      <c r="J43" s="182">
        <f t="shared" ca="1" si="6"/>
        <v>101.5</v>
      </c>
      <c r="K43" s="182">
        <f t="shared" ca="1" si="7"/>
        <v>9.1</v>
      </c>
      <c r="L43" s="182">
        <f t="shared" ca="1" si="8"/>
        <v>0</v>
      </c>
      <c r="M43" s="183">
        <f t="shared" ca="1" si="9"/>
        <v>371.61</v>
      </c>
      <c r="N43" s="181">
        <f t="shared" ca="1" si="10"/>
        <v>269.99964206829742</v>
      </c>
      <c r="O43" s="182">
        <f t="shared" ca="1" si="11"/>
        <v>104.99583797529669</v>
      </c>
      <c r="P43" s="182">
        <f t="shared" ca="1" si="12"/>
        <v>9.4134199564059102</v>
      </c>
      <c r="Q43" s="182">
        <f t="shared" ca="1" si="13"/>
        <v>0</v>
      </c>
      <c r="R43" s="183">
        <f t="shared" ca="1" si="14"/>
        <v>384.40890000000002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375.077786</v>
      </c>
      <c r="H44" s="184">
        <f t="shared" ca="1" si="2"/>
        <v>362.58769599999999</v>
      </c>
      <c r="I44" s="185">
        <f t="shared" ca="1" si="5"/>
        <v>261.48</v>
      </c>
      <c r="J44" s="182">
        <f t="shared" ca="1" si="6"/>
        <v>92</v>
      </c>
      <c r="K44" s="182">
        <f t="shared" ca="1" si="7"/>
        <v>9.11</v>
      </c>
      <c r="L44" s="182">
        <f t="shared" ca="1" si="8"/>
        <v>0</v>
      </c>
      <c r="M44" s="183">
        <f t="shared" ca="1" si="9"/>
        <v>362.59000000000003</v>
      </c>
      <c r="N44" s="181">
        <f t="shared" ca="1" si="10"/>
        <v>270.48550562144572</v>
      </c>
      <c r="O44" s="182">
        <f t="shared" ca="1" si="11"/>
        <v>95.168527295292208</v>
      </c>
      <c r="P44" s="182">
        <f t="shared" ca="1" si="12"/>
        <v>9.4237530832620866</v>
      </c>
      <c r="Q44" s="182">
        <f t="shared" ca="1" si="13"/>
        <v>0</v>
      </c>
      <c r="R44" s="183">
        <f t="shared" ca="1" si="14"/>
        <v>375.07778600000006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377.07242500000001</v>
      </c>
      <c r="H45" s="184">
        <f t="shared" ca="1" si="2"/>
        <v>364.51591300000001</v>
      </c>
      <c r="I45" s="185">
        <f t="shared" ca="1" si="5"/>
        <v>262.87</v>
      </c>
      <c r="J45" s="182">
        <f t="shared" ca="1" si="6"/>
        <v>92.49</v>
      </c>
      <c r="K45" s="182">
        <f t="shared" ca="1" si="7"/>
        <v>9.16</v>
      </c>
      <c r="L45" s="182">
        <f t="shared" ca="1" si="8"/>
        <v>0</v>
      </c>
      <c r="M45" s="183">
        <f t="shared" ca="1" si="9"/>
        <v>364.52000000000004</v>
      </c>
      <c r="N45" s="181">
        <f t="shared" ca="1" si="10"/>
        <v>271.92205738985513</v>
      </c>
      <c r="O45" s="182">
        <f t="shared" ca="1" si="11"/>
        <v>95.674938517090951</v>
      </c>
      <c r="P45" s="182">
        <f t="shared" ca="1" si="12"/>
        <v>9.4754290930538776</v>
      </c>
      <c r="Q45" s="182">
        <f t="shared" ca="1" si="13"/>
        <v>0</v>
      </c>
      <c r="R45" s="183">
        <f t="shared" ca="1" si="14"/>
        <v>377.07242499999995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391.40890000000002</v>
      </c>
      <c r="H46" s="184">
        <f t="shared" ca="1" si="2"/>
        <v>378.37498399999998</v>
      </c>
      <c r="I46" s="185">
        <f t="shared" ca="1" si="5"/>
        <v>261</v>
      </c>
      <c r="J46" s="182">
        <f t="shared" ca="1" si="6"/>
        <v>108.27</v>
      </c>
      <c r="K46" s="182">
        <f t="shared" ca="1" si="7"/>
        <v>9.1</v>
      </c>
      <c r="L46" s="182">
        <f t="shared" ca="1" si="8"/>
        <v>0</v>
      </c>
      <c r="M46" s="183">
        <f t="shared" ca="1" si="9"/>
        <v>378.37</v>
      </c>
      <c r="N46" s="181">
        <f t="shared" ca="1" si="10"/>
        <v>269.9942461083067</v>
      </c>
      <c r="O46" s="182">
        <f t="shared" ca="1" si="11"/>
        <v>112.00106140285962</v>
      </c>
      <c r="P46" s="182">
        <f t="shared" ca="1" si="12"/>
        <v>9.4135924888336824</v>
      </c>
      <c r="Q46" s="182">
        <f t="shared" ca="1" si="13"/>
        <v>0</v>
      </c>
      <c r="R46" s="183">
        <f t="shared" ca="1" si="14"/>
        <v>391.40889999999996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414.40890000000002</v>
      </c>
      <c r="H47" s="184">
        <f t="shared" ca="1" si="2"/>
        <v>400.609084</v>
      </c>
      <c r="I47" s="185">
        <f t="shared" ca="1" si="5"/>
        <v>261.01</v>
      </c>
      <c r="J47" s="182">
        <f t="shared" ca="1" si="6"/>
        <v>130.5</v>
      </c>
      <c r="K47" s="182">
        <f t="shared" ca="1" si="7"/>
        <v>9.1</v>
      </c>
      <c r="L47" s="182">
        <f t="shared" ca="1" si="8"/>
        <v>0</v>
      </c>
      <c r="M47" s="183">
        <f t="shared" ca="1" si="9"/>
        <v>400.61</v>
      </c>
      <c r="N47" s="181">
        <f t="shared" ca="1" si="10"/>
        <v>270.00041683682383</v>
      </c>
      <c r="O47" s="182">
        <f t="shared" ca="1" si="11"/>
        <v>134.99503619480291</v>
      </c>
      <c r="P47" s="182">
        <f t="shared" ca="1" si="12"/>
        <v>9.4134469683732291</v>
      </c>
      <c r="Q47" s="182">
        <f t="shared" ca="1" si="13"/>
        <v>0</v>
      </c>
      <c r="R47" s="183">
        <f t="shared" ca="1" si="14"/>
        <v>414.40890000000002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399.40890000000002</v>
      </c>
      <c r="H48" s="184">
        <f t="shared" ca="1" si="2"/>
        <v>386.10858400000001</v>
      </c>
      <c r="I48" s="185">
        <f t="shared" ca="1" si="5"/>
        <v>261.01</v>
      </c>
      <c r="J48" s="182">
        <f t="shared" ca="1" si="6"/>
        <v>116</v>
      </c>
      <c r="K48" s="182">
        <f t="shared" ca="1" si="7"/>
        <v>9.1</v>
      </c>
      <c r="L48" s="182">
        <f t="shared" ca="1" si="8"/>
        <v>0</v>
      </c>
      <c r="M48" s="183">
        <f t="shared" ca="1" si="9"/>
        <v>386.11</v>
      </c>
      <c r="N48" s="181">
        <f t="shared" ca="1" si="10"/>
        <v>270.00004400041439</v>
      </c>
      <c r="O48" s="182">
        <f t="shared" ca="1" si="11"/>
        <v>119.99542202999146</v>
      </c>
      <c r="P48" s="182">
        <f t="shared" ca="1" si="12"/>
        <v>9.4134339695941556</v>
      </c>
      <c r="Q48" s="182">
        <f t="shared" ca="1" si="13"/>
        <v>0</v>
      </c>
      <c r="R48" s="183">
        <f t="shared" ca="1" si="14"/>
        <v>399.40890000000002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399.40890000000002</v>
      </c>
      <c r="H49" s="184">
        <f t="shared" ca="1" si="2"/>
        <v>386.10858400000001</v>
      </c>
      <c r="I49" s="185">
        <f t="shared" ca="1" si="5"/>
        <v>261.01</v>
      </c>
      <c r="J49" s="182">
        <f t="shared" ca="1" si="6"/>
        <v>116</v>
      </c>
      <c r="K49" s="182">
        <f t="shared" ca="1" si="7"/>
        <v>9.1</v>
      </c>
      <c r="L49" s="182">
        <f t="shared" ca="1" si="8"/>
        <v>0</v>
      </c>
      <c r="M49" s="183">
        <f t="shared" ca="1" si="9"/>
        <v>386.11</v>
      </c>
      <c r="N49" s="181">
        <f t="shared" ca="1" si="10"/>
        <v>270.00004400041439</v>
      </c>
      <c r="O49" s="182">
        <f t="shared" ca="1" si="11"/>
        <v>119.99542202999146</v>
      </c>
      <c r="P49" s="182">
        <f t="shared" ca="1" si="12"/>
        <v>9.4134339695941556</v>
      </c>
      <c r="Q49" s="182">
        <f t="shared" ca="1" si="13"/>
        <v>0</v>
      </c>
      <c r="R49" s="183">
        <f t="shared" ca="1" si="14"/>
        <v>399.40890000000002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399.40890000000002</v>
      </c>
      <c r="H50" s="184">
        <f t="shared" ca="1" si="2"/>
        <v>386.10858400000001</v>
      </c>
      <c r="I50" s="185">
        <f t="shared" ca="1" si="5"/>
        <v>261.01</v>
      </c>
      <c r="J50" s="182">
        <f t="shared" ca="1" si="6"/>
        <v>116</v>
      </c>
      <c r="K50" s="182">
        <f t="shared" ca="1" si="7"/>
        <v>9.1</v>
      </c>
      <c r="L50" s="182">
        <f t="shared" ca="1" si="8"/>
        <v>0</v>
      </c>
      <c r="M50" s="183">
        <f t="shared" ca="1" si="9"/>
        <v>386.11</v>
      </c>
      <c r="N50" s="181">
        <f t="shared" ca="1" si="10"/>
        <v>270.00004400041439</v>
      </c>
      <c r="O50" s="182">
        <f t="shared" ca="1" si="11"/>
        <v>119.99542202999146</v>
      </c>
      <c r="P50" s="182">
        <f t="shared" ca="1" si="12"/>
        <v>9.4134339695941556</v>
      </c>
      <c r="Q50" s="182">
        <f t="shared" ca="1" si="13"/>
        <v>0</v>
      </c>
      <c r="R50" s="183">
        <f t="shared" ca="1" si="14"/>
        <v>399.40890000000002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444.44209999999998</v>
      </c>
      <c r="H51" s="184">
        <f t="shared" ca="1" si="2"/>
        <v>429.642178</v>
      </c>
      <c r="I51" s="185">
        <f t="shared" ca="1" si="5"/>
        <v>261.01</v>
      </c>
      <c r="J51" s="182">
        <f t="shared" ca="1" si="6"/>
        <v>159.53</v>
      </c>
      <c r="K51" s="182">
        <f t="shared" ca="1" si="7"/>
        <v>9.1</v>
      </c>
      <c r="L51" s="182">
        <f t="shared" ca="1" si="8"/>
        <v>0</v>
      </c>
      <c r="M51" s="183">
        <f t="shared" ca="1" si="9"/>
        <v>429.64</v>
      </c>
      <c r="N51" s="181">
        <f t="shared" ca="1" si="10"/>
        <v>270.00240322362907</v>
      </c>
      <c r="O51" s="182">
        <f t="shared" ca="1" si="11"/>
        <v>165.02618055348665</v>
      </c>
      <c r="P51" s="182">
        <f t="shared" ca="1" si="12"/>
        <v>9.4135162228842759</v>
      </c>
      <c r="Q51" s="182">
        <f t="shared" ca="1" si="13"/>
        <v>0</v>
      </c>
      <c r="R51" s="183">
        <f t="shared" ca="1" si="14"/>
        <v>444.44209999999998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444.44209999999998</v>
      </c>
      <c r="H52" s="184">
        <f t="shared" ca="1" si="2"/>
        <v>429.642178</v>
      </c>
      <c r="I52" s="185">
        <f t="shared" ca="1" si="5"/>
        <v>261.01</v>
      </c>
      <c r="J52" s="182">
        <f t="shared" ca="1" si="6"/>
        <v>159.53</v>
      </c>
      <c r="K52" s="182">
        <f t="shared" ca="1" si="7"/>
        <v>9.1</v>
      </c>
      <c r="L52" s="182">
        <f t="shared" ca="1" si="8"/>
        <v>0</v>
      </c>
      <c r="M52" s="183">
        <f t="shared" ca="1" si="9"/>
        <v>429.64</v>
      </c>
      <c r="N52" s="181">
        <f t="shared" ca="1" si="10"/>
        <v>270.00240322362907</v>
      </c>
      <c r="O52" s="182">
        <f t="shared" ca="1" si="11"/>
        <v>165.02618055348665</v>
      </c>
      <c r="P52" s="182">
        <f t="shared" ca="1" si="12"/>
        <v>9.4135162228842759</v>
      </c>
      <c r="Q52" s="182">
        <f t="shared" ca="1" si="13"/>
        <v>0</v>
      </c>
      <c r="R52" s="183">
        <f t="shared" ca="1" si="14"/>
        <v>444.44209999999998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444.44209999999998</v>
      </c>
      <c r="H53" s="184">
        <f t="shared" ca="1" si="2"/>
        <v>429.642178</v>
      </c>
      <c r="I53" s="185">
        <f t="shared" ca="1" si="5"/>
        <v>261.01</v>
      </c>
      <c r="J53" s="182">
        <f t="shared" ca="1" si="6"/>
        <v>159.53</v>
      </c>
      <c r="K53" s="182">
        <f t="shared" ca="1" si="7"/>
        <v>9.1</v>
      </c>
      <c r="L53" s="182">
        <f t="shared" ca="1" si="8"/>
        <v>0</v>
      </c>
      <c r="M53" s="183">
        <f t="shared" ca="1" si="9"/>
        <v>429.64</v>
      </c>
      <c r="N53" s="181">
        <f t="shared" ca="1" si="10"/>
        <v>270.00240322362907</v>
      </c>
      <c r="O53" s="182">
        <f t="shared" ca="1" si="11"/>
        <v>165.02618055348665</v>
      </c>
      <c r="P53" s="182">
        <f t="shared" ca="1" si="12"/>
        <v>9.4135162228842759</v>
      </c>
      <c r="Q53" s="182">
        <f t="shared" ca="1" si="13"/>
        <v>0</v>
      </c>
      <c r="R53" s="183">
        <f t="shared" ca="1" si="14"/>
        <v>444.44209999999998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444.44209999999998</v>
      </c>
      <c r="H54" s="184">
        <f t="shared" ca="1" si="2"/>
        <v>429.642178</v>
      </c>
      <c r="I54" s="185">
        <f t="shared" ca="1" si="5"/>
        <v>261.01</v>
      </c>
      <c r="J54" s="182">
        <f t="shared" ca="1" si="6"/>
        <v>159.53</v>
      </c>
      <c r="K54" s="182">
        <f t="shared" ca="1" si="7"/>
        <v>9.1</v>
      </c>
      <c r="L54" s="182">
        <f t="shared" ca="1" si="8"/>
        <v>0</v>
      </c>
      <c r="M54" s="183">
        <f t="shared" ca="1" si="9"/>
        <v>429.64</v>
      </c>
      <c r="N54" s="181">
        <f t="shared" ca="1" si="10"/>
        <v>270.00240322362907</v>
      </c>
      <c r="O54" s="182">
        <f t="shared" ca="1" si="11"/>
        <v>165.02618055348665</v>
      </c>
      <c r="P54" s="182">
        <f t="shared" ca="1" si="12"/>
        <v>9.4135162228842759</v>
      </c>
      <c r="Q54" s="182">
        <f t="shared" ca="1" si="13"/>
        <v>0</v>
      </c>
      <c r="R54" s="183">
        <f t="shared" ca="1" si="14"/>
        <v>444.44209999999998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444.44209999999998</v>
      </c>
      <c r="H55" s="184">
        <f t="shared" ca="1" si="2"/>
        <v>429.642178</v>
      </c>
      <c r="I55" s="185">
        <f t="shared" ca="1" si="5"/>
        <v>261.01</v>
      </c>
      <c r="J55" s="182">
        <f t="shared" ca="1" si="6"/>
        <v>159.53</v>
      </c>
      <c r="K55" s="182">
        <f t="shared" ca="1" si="7"/>
        <v>9.1</v>
      </c>
      <c r="L55" s="182">
        <f t="shared" ca="1" si="8"/>
        <v>0</v>
      </c>
      <c r="M55" s="183">
        <f t="shared" ca="1" si="9"/>
        <v>429.64</v>
      </c>
      <c r="N55" s="181">
        <f t="shared" ca="1" si="10"/>
        <v>270.00240322362907</v>
      </c>
      <c r="O55" s="182">
        <f t="shared" ca="1" si="11"/>
        <v>165.02618055348665</v>
      </c>
      <c r="P55" s="182">
        <f t="shared" ca="1" si="12"/>
        <v>9.4135162228842759</v>
      </c>
      <c r="Q55" s="182">
        <f t="shared" ca="1" si="13"/>
        <v>0</v>
      </c>
      <c r="R55" s="183">
        <f t="shared" ca="1" si="14"/>
        <v>444.44209999999998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444.44209999999998</v>
      </c>
      <c r="H56" s="184">
        <f t="shared" ca="1" si="2"/>
        <v>429.642178</v>
      </c>
      <c r="I56" s="185">
        <f t="shared" ca="1" si="5"/>
        <v>261.01</v>
      </c>
      <c r="J56" s="182">
        <f t="shared" ca="1" si="6"/>
        <v>159.53</v>
      </c>
      <c r="K56" s="182">
        <f t="shared" ca="1" si="7"/>
        <v>9.1</v>
      </c>
      <c r="L56" s="182">
        <f t="shared" ca="1" si="8"/>
        <v>0</v>
      </c>
      <c r="M56" s="183">
        <f t="shared" ca="1" si="9"/>
        <v>429.64</v>
      </c>
      <c r="N56" s="181">
        <f t="shared" ca="1" si="10"/>
        <v>270.00240322362907</v>
      </c>
      <c r="O56" s="182">
        <f t="shared" ca="1" si="11"/>
        <v>165.02618055348665</v>
      </c>
      <c r="P56" s="182">
        <f t="shared" ca="1" si="12"/>
        <v>9.4135162228842759</v>
      </c>
      <c r="Q56" s="182">
        <f t="shared" ca="1" si="13"/>
        <v>0</v>
      </c>
      <c r="R56" s="183">
        <f t="shared" ca="1" si="14"/>
        <v>444.44209999999998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444.44209999999998</v>
      </c>
      <c r="H57" s="184">
        <f t="shared" ca="1" si="2"/>
        <v>429.642178</v>
      </c>
      <c r="I57" s="185">
        <f t="shared" ca="1" si="5"/>
        <v>261.01</v>
      </c>
      <c r="J57" s="182">
        <f t="shared" ca="1" si="6"/>
        <v>159.53</v>
      </c>
      <c r="K57" s="182">
        <f t="shared" ca="1" si="7"/>
        <v>9.1</v>
      </c>
      <c r="L57" s="182">
        <f t="shared" ca="1" si="8"/>
        <v>0</v>
      </c>
      <c r="M57" s="183">
        <f t="shared" ca="1" si="9"/>
        <v>429.64</v>
      </c>
      <c r="N57" s="181">
        <f t="shared" ca="1" si="10"/>
        <v>270.00240322362907</v>
      </c>
      <c r="O57" s="182">
        <f t="shared" ca="1" si="11"/>
        <v>165.02618055348665</v>
      </c>
      <c r="P57" s="182">
        <f t="shared" ca="1" si="12"/>
        <v>9.4135162228842759</v>
      </c>
      <c r="Q57" s="182">
        <f t="shared" ca="1" si="13"/>
        <v>0</v>
      </c>
      <c r="R57" s="183">
        <f t="shared" ca="1" si="14"/>
        <v>444.44209999999998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444.44209999999998</v>
      </c>
      <c r="H58" s="184">
        <f t="shared" ca="1" si="2"/>
        <v>429.642178</v>
      </c>
      <c r="I58" s="185">
        <f t="shared" ca="1" si="5"/>
        <v>261.01</v>
      </c>
      <c r="J58" s="182">
        <f t="shared" ca="1" si="6"/>
        <v>159.53</v>
      </c>
      <c r="K58" s="182">
        <f t="shared" ca="1" si="7"/>
        <v>9.1</v>
      </c>
      <c r="L58" s="182">
        <f t="shared" ca="1" si="8"/>
        <v>0</v>
      </c>
      <c r="M58" s="183">
        <f t="shared" ca="1" si="9"/>
        <v>429.64</v>
      </c>
      <c r="N58" s="181">
        <f t="shared" ca="1" si="10"/>
        <v>270.00240322362907</v>
      </c>
      <c r="O58" s="182">
        <f t="shared" ca="1" si="11"/>
        <v>165.02618055348665</v>
      </c>
      <c r="P58" s="182">
        <f t="shared" ca="1" si="12"/>
        <v>9.4135162228842759</v>
      </c>
      <c r="Q58" s="182">
        <f t="shared" ca="1" si="13"/>
        <v>0</v>
      </c>
      <c r="R58" s="183">
        <f t="shared" ca="1" si="14"/>
        <v>444.44209999999998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444.44209999999998</v>
      </c>
      <c r="H59" s="184">
        <f t="shared" ca="1" si="2"/>
        <v>429.642178</v>
      </c>
      <c r="I59" s="185">
        <f t="shared" ca="1" si="5"/>
        <v>261.01</v>
      </c>
      <c r="J59" s="182">
        <f t="shared" ca="1" si="6"/>
        <v>159.53</v>
      </c>
      <c r="K59" s="182">
        <f t="shared" ca="1" si="7"/>
        <v>9.1</v>
      </c>
      <c r="L59" s="182">
        <f t="shared" ca="1" si="8"/>
        <v>0</v>
      </c>
      <c r="M59" s="183">
        <f t="shared" ca="1" si="9"/>
        <v>429.64</v>
      </c>
      <c r="N59" s="181">
        <f t="shared" ca="1" si="10"/>
        <v>270.00240322362907</v>
      </c>
      <c r="O59" s="182">
        <f t="shared" ca="1" si="11"/>
        <v>165.02618055348665</v>
      </c>
      <c r="P59" s="182">
        <f t="shared" ca="1" si="12"/>
        <v>9.4135162228842759</v>
      </c>
      <c r="Q59" s="182">
        <f t="shared" ca="1" si="13"/>
        <v>0</v>
      </c>
      <c r="R59" s="183">
        <f t="shared" ca="1" si="14"/>
        <v>444.44209999999998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444.44209999999998</v>
      </c>
      <c r="H60" s="184">
        <f t="shared" ca="1" si="2"/>
        <v>429.642178</v>
      </c>
      <c r="I60" s="185">
        <f t="shared" ca="1" si="5"/>
        <v>261.01</v>
      </c>
      <c r="J60" s="182">
        <f t="shared" ca="1" si="6"/>
        <v>159.53</v>
      </c>
      <c r="K60" s="182">
        <f t="shared" ca="1" si="7"/>
        <v>9.1</v>
      </c>
      <c r="L60" s="182">
        <f t="shared" ca="1" si="8"/>
        <v>0</v>
      </c>
      <c r="M60" s="183">
        <f t="shared" ca="1" si="9"/>
        <v>429.64</v>
      </c>
      <c r="N60" s="181">
        <f t="shared" ca="1" si="10"/>
        <v>270.00240322362907</v>
      </c>
      <c r="O60" s="182">
        <f t="shared" ca="1" si="11"/>
        <v>165.02618055348665</v>
      </c>
      <c r="P60" s="182">
        <f t="shared" ca="1" si="12"/>
        <v>9.4135162228842759</v>
      </c>
      <c r="Q60" s="182">
        <f t="shared" ca="1" si="13"/>
        <v>0</v>
      </c>
      <c r="R60" s="183">
        <f t="shared" ca="1" si="14"/>
        <v>444.44209999999998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444.44209999999998</v>
      </c>
      <c r="H61" s="184">
        <f t="shared" ca="1" si="2"/>
        <v>429.642178</v>
      </c>
      <c r="I61" s="185">
        <f t="shared" ca="1" si="5"/>
        <v>261.01</v>
      </c>
      <c r="J61" s="182">
        <f t="shared" ca="1" si="6"/>
        <v>159.53</v>
      </c>
      <c r="K61" s="182">
        <f t="shared" ca="1" si="7"/>
        <v>9.1</v>
      </c>
      <c r="L61" s="182">
        <f t="shared" ca="1" si="8"/>
        <v>0</v>
      </c>
      <c r="M61" s="183">
        <f t="shared" ca="1" si="9"/>
        <v>429.64</v>
      </c>
      <c r="N61" s="181">
        <f t="shared" ca="1" si="10"/>
        <v>270.00240322362907</v>
      </c>
      <c r="O61" s="182">
        <f t="shared" ca="1" si="11"/>
        <v>165.02618055348665</v>
      </c>
      <c r="P61" s="182">
        <f t="shared" ca="1" si="12"/>
        <v>9.4135162228842759</v>
      </c>
      <c r="Q61" s="182">
        <f t="shared" ca="1" si="13"/>
        <v>0</v>
      </c>
      <c r="R61" s="183">
        <f t="shared" ca="1" si="14"/>
        <v>444.44209999999998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444.44209999999998</v>
      </c>
      <c r="H62" s="184">
        <f t="shared" ca="1" si="2"/>
        <v>429.642178</v>
      </c>
      <c r="I62" s="185">
        <f t="shared" ca="1" si="5"/>
        <v>261.01</v>
      </c>
      <c r="J62" s="182">
        <f t="shared" ca="1" si="6"/>
        <v>159.53</v>
      </c>
      <c r="K62" s="182">
        <f t="shared" ca="1" si="7"/>
        <v>9.1</v>
      </c>
      <c r="L62" s="182">
        <f t="shared" ca="1" si="8"/>
        <v>0</v>
      </c>
      <c r="M62" s="183">
        <f t="shared" ca="1" si="9"/>
        <v>429.64</v>
      </c>
      <c r="N62" s="181">
        <f t="shared" ca="1" si="10"/>
        <v>270.00240322362907</v>
      </c>
      <c r="O62" s="182">
        <f t="shared" ca="1" si="11"/>
        <v>165.02618055348665</v>
      </c>
      <c r="P62" s="182">
        <f t="shared" ca="1" si="12"/>
        <v>9.4135162228842759</v>
      </c>
      <c r="Q62" s="182">
        <f t="shared" ca="1" si="13"/>
        <v>0</v>
      </c>
      <c r="R62" s="183">
        <f t="shared" ca="1" si="14"/>
        <v>444.44209999999998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444.44209999999998</v>
      </c>
      <c r="H63" s="184">
        <f t="shared" ca="1" si="2"/>
        <v>429.642178</v>
      </c>
      <c r="I63" s="185">
        <f t="shared" ca="1" si="5"/>
        <v>261.01</v>
      </c>
      <c r="J63" s="182">
        <f t="shared" ca="1" si="6"/>
        <v>159.53</v>
      </c>
      <c r="K63" s="182">
        <f t="shared" ca="1" si="7"/>
        <v>9.1</v>
      </c>
      <c r="L63" s="182">
        <f t="shared" ca="1" si="8"/>
        <v>0</v>
      </c>
      <c r="M63" s="183">
        <f t="shared" ca="1" si="9"/>
        <v>429.64</v>
      </c>
      <c r="N63" s="181">
        <f t="shared" ca="1" si="10"/>
        <v>270.00240322362907</v>
      </c>
      <c r="O63" s="182">
        <f t="shared" ca="1" si="11"/>
        <v>165.02618055348665</v>
      </c>
      <c r="P63" s="182">
        <f t="shared" ca="1" si="12"/>
        <v>9.4135162228842759</v>
      </c>
      <c r="Q63" s="182">
        <f t="shared" ca="1" si="13"/>
        <v>0</v>
      </c>
      <c r="R63" s="183">
        <f t="shared" ca="1" si="14"/>
        <v>444.44209999999998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444.44209999999998</v>
      </c>
      <c r="H64" s="184">
        <f t="shared" ca="1" si="2"/>
        <v>429.642178</v>
      </c>
      <c r="I64" s="185">
        <f t="shared" ca="1" si="5"/>
        <v>261.01</v>
      </c>
      <c r="J64" s="182">
        <f t="shared" ca="1" si="6"/>
        <v>159.53</v>
      </c>
      <c r="K64" s="182">
        <f t="shared" ca="1" si="7"/>
        <v>9.1</v>
      </c>
      <c r="L64" s="182">
        <f t="shared" ca="1" si="8"/>
        <v>0</v>
      </c>
      <c r="M64" s="183">
        <f t="shared" ca="1" si="9"/>
        <v>429.64</v>
      </c>
      <c r="N64" s="181">
        <f t="shared" ca="1" si="10"/>
        <v>270.00240322362907</v>
      </c>
      <c r="O64" s="182">
        <f t="shared" ca="1" si="11"/>
        <v>165.02618055348665</v>
      </c>
      <c r="P64" s="182">
        <f t="shared" ca="1" si="12"/>
        <v>9.4135162228842759</v>
      </c>
      <c r="Q64" s="182">
        <f t="shared" ca="1" si="13"/>
        <v>0</v>
      </c>
      <c r="R64" s="183">
        <f t="shared" ca="1" si="14"/>
        <v>444.44209999999998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444.44209999999998</v>
      </c>
      <c r="H65" s="184">
        <f t="shared" ca="1" si="2"/>
        <v>429.642178</v>
      </c>
      <c r="I65" s="185">
        <f t="shared" ca="1" si="5"/>
        <v>261.01</v>
      </c>
      <c r="J65" s="182">
        <f t="shared" ca="1" si="6"/>
        <v>159.53</v>
      </c>
      <c r="K65" s="182">
        <f t="shared" ca="1" si="7"/>
        <v>9.1</v>
      </c>
      <c r="L65" s="182">
        <f t="shared" ca="1" si="8"/>
        <v>0</v>
      </c>
      <c r="M65" s="183">
        <f t="shared" ca="1" si="9"/>
        <v>429.64</v>
      </c>
      <c r="N65" s="181">
        <f t="shared" ca="1" si="10"/>
        <v>270.00240322362907</v>
      </c>
      <c r="O65" s="182">
        <f t="shared" ca="1" si="11"/>
        <v>165.02618055348665</v>
      </c>
      <c r="P65" s="182">
        <f t="shared" ca="1" si="12"/>
        <v>9.4135162228842759</v>
      </c>
      <c r="Q65" s="182">
        <f t="shared" ca="1" si="13"/>
        <v>0</v>
      </c>
      <c r="R65" s="183">
        <f t="shared" ca="1" si="14"/>
        <v>444.44209999999998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444.44209999999998</v>
      </c>
      <c r="H66" s="184">
        <f t="shared" ca="1" si="2"/>
        <v>429.642178</v>
      </c>
      <c r="I66" s="185">
        <f t="shared" ca="1" si="5"/>
        <v>261.01</v>
      </c>
      <c r="J66" s="182">
        <f t="shared" ca="1" si="6"/>
        <v>159.53</v>
      </c>
      <c r="K66" s="182">
        <f t="shared" ca="1" si="7"/>
        <v>9.1</v>
      </c>
      <c r="L66" s="182">
        <f t="shared" ca="1" si="8"/>
        <v>0</v>
      </c>
      <c r="M66" s="183">
        <f t="shared" ca="1" si="9"/>
        <v>429.64</v>
      </c>
      <c r="N66" s="181">
        <f t="shared" ca="1" si="10"/>
        <v>270.00240322362907</v>
      </c>
      <c r="O66" s="182">
        <f t="shared" ca="1" si="11"/>
        <v>165.02618055348665</v>
      </c>
      <c r="P66" s="182">
        <f t="shared" ca="1" si="12"/>
        <v>9.4135162228842759</v>
      </c>
      <c r="Q66" s="182">
        <f t="shared" ca="1" si="13"/>
        <v>0</v>
      </c>
      <c r="R66" s="183">
        <f t="shared" ca="1" si="14"/>
        <v>444.44209999999998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444.44209999999998</v>
      </c>
      <c r="H67" s="184">
        <f t="shared" ref="H67:H98" ca="1" si="17">INDIRECT("ISGS_Delhi_pp!" &amp; $V$3 &amp; X67)</f>
        <v>429.642178</v>
      </c>
      <c r="I67" s="185">
        <f t="shared" ca="1" si="5"/>
        <v>261.01</v>
      </c>
      <c r="J67" s="182">
        <f t="shared" ca="1" si="6"/>
        <v>159.53</v>
      </c>
      <c r="K67" s="182">
        <f t="shared" ca="1" si="7"/>
        <v>9.1</v>
      </c>
      <c r="L67" s="182">
        <f t="shared" ca="1" si="8"/>
        <v>0</v>
      </c>
      <c r="M67" s="183">
        <f t="shared" ca="1" si="9"/>
        <v>429.64</v>
      </c>
      <c r="N67" s="181">
        <f t="shared" ca="1" si="10"/>
        <v>270.00240322362907</v>
      </c>
      <c r="O67" s="182">
        <f t="shared" ca="1" si="11"/>
        <v>165.02618055348665</v>
      </c>
      <c r="P67" s="182">
        <f t="shared" ca="1" si="12"/>
        <v>9.4135162228842759</v>
      </c>
      <c r="Q67" s="182">
        <f t="shared" ca="1" si="13"/>
        <v>0</v>
      </c>
      <c r="R67" s="183">
        <f t="shared" ca="1" si="14"/>
        <v>444.44209999999998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444.44209999999998</v>
      </c>
      <c r="H68" s="184">
        <f t="shared" ca="1" si="17"/>
        <v>429.642178</v>
      </c>
      <c r="I68" s="185">
        <f t="shared" ref="I68:I98" ca="1" si="20">INDIRECT("BRPL_EOD!" &amp; $V$3 &amp; X68)</f>
        <v>261.01</v>
      </c>
      <c r="J68" s="182">
        <f t="shared" ref="J68:J98" ca="1" si="21">INDIRECT("BYPL_EOD!" &amp; $V$3 &amp; X68)</f>
        <v>159.53</v>
      </c>
      <c r="K68" s="182">
        <f t="shared" ref="K68:K98" ca="1" si="22">INDIRECT("TPDDL_EOD!" &amp; $V$3 &amp; X68)</f>
        <v>9.1</v>
      </c>
      <c r="L68" s="182">
        <f t="shared" ref="L68:L98" ca="1" si="23">INDIRECT("NDMC_EOD!" &amp; $V$3 &amp; X68)</f>
        <v>0</v>
      </c>
      <c r="M68" s="183">
        <f t="shared" ref="M68:M98" ca="1" si="24">SUM(I68:L68)</f>
        <v>429.64</v>
      </c>
      <c r="N68" s="181">
        <f t="shared" ref="N68:N98" ca="1" si="25">INDIRECT("BRPL_ISGS_exbus!" &amp; $V$3 &amp; X68)</f>
        <v>270.00240322362907</v>
      </c>
      <c r="O68" s="182">
        <f t="shared" ref="O68:O98" ca="1" si="26">INDIRECT("BYPL_ISGS_exbus!" &amp; $V$3 &amp; X68)</f>
        <v>165.02618055348665</v>
      </c>
      <c r="P68" s="182">
        <f t="shared" ref="P68:P98" ca="1" si="27">INDIRECT("TPDDL_ISGS_exbus!" &amp; $V$3 &amp; X68)</f>
        <v>9.4135162228842759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444.44209999999998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444.44209999999998</v>
      </c>
      <c r="H69" s="184">
        <f t="shared" ca="1" si="17"/>
        <v>429.642178</v>
      </c>
      <c r="I69" s="185">
        <f t="shared" ca="1" si="20"/>
        <v>261.01</v>
      </c>
      <c r="J69" s="182">
        <f t="shared" ca="1" si="21"/>
        <v>159.53</v>
      </c>
      <c r="K69" s="182">
        <f t="shared" ca="1" si="22"/>
        <v>9.1</v>
      </c>
      <c r="L69" s="182">
        <f t="shared" ca="1" si="23"/>
        <v>0</v>
      </c>
      <c r="M69" s="183">
        <f t="shared" ca="1" si="24"/>
        <v>429.64</v>
      </c>
      <c r="N69" s="181">
        <f t="shared" ca="1" si="25"/>
        <v>270.00240322362907</v>
      </c>
      <c r="O69" s="182">
        <f t="shared" ca="1" si="26"/>
        <v>165.02618055348665</v>
      </c>
      <c r="P69" s="182">
        <f t="shared" ca="1" si="27"/>
        <v>9.4135162228842759</v>
      </c>
      <c r="Q69" s="182">
        <f t="shared" ca="1" si="28"/>
        <v>0</v>
      </c>
      <c r="R69" s="183">
        <f t="shared" ca="1" si="29"/>
        <v>444.44209999999998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444.44209999999998</v>
      </c>
      <c r="H70" s="184">
        <f t="shared" ca="1" si="17"/>
        <v>429.642178</v>
      </c>
      <c r="I70" s="185">
        <f t="shared" ca="1" si="20"/>
        <v>261.01</v>
      </c>
      <c r="J70" s="182">
        <f t="shared" ca="1" si="21"/>
        <v>159.53</v>
      </c>
      <c r="K70" s="182">
        <f t="shared" ca="1" si="22"/>
        <v>9.1</v>
      </c>
      <c r="L70" s="182">
        <f t="shared" ca="1" si="23"/>
        <v>0</v>
      </c>
      <c r="M70" s="183">
        <f t="shared" ca="1" si="24"/>
        <v>429.64</v>
      </c>
      <c r="N70" s="181">
        <f t="shared" ca="1" si="25"/>
        <v>270.00240322362907</v>
      </c>
      <c r="O70" s="182">
        <f t="shared" ca="1" si="26"/>
        <v>165.02618055348665</v>
      </c>
      <c r="P70" s="182">
        <f t="shared" ca="1" si="27"/>
        <v>9.4135162228842759</v>
      </c>
      <c r="Q70" s="182">
        <f t="shared" ca="1" si="28"/>
        <v>0</v>
      </c>
      <c r="R70" s="183">
        <f t="shared" ca="1" si="29"/>
        <v>444.44209999999998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444.44209999999998</v>
      </c>
      <c r="H71" s="184">
        <f t="shared" ca="1" si="17"/>
        <v>429.642178</v>
      </c>
      <c r="I71" s="185">
        <f t="shared" ca="1" si="20"/>
        <v>261.01</v>
      </c>
      <c r="J71" s="182">
        <f t="shared" ca="1" si="21"/>
        <v>159.53</v>
      </c>
      <c r="K71" s="182">
        <f t="shared" ca="1" si="22"/>
        <v>9.1</v>
      </c>
      <c r="L71" s="182">
        <f t="shared" ca="1" si="23"/>
        <v>0</v>
      </c>
      <c r="M71" s="183">
        <f t="shared" ca="1" si="24"/>
        <v>429.64</v>
      </c>
      <c r="N71" s="181">
        <f t="shared" ca="1" si="25"/>
        <v>270.00240322362907</v>
      </c>
      <c r="O71" s="182">
        <f t="shared" ca="1" si="26"/>
        <v>165.02618055348665</v>
      </c>
      <c r="P71" s="182">
        <f t="shared" ca="1" si="27"/>
        <v>9.4135162228842759</v>
      </c>
      <c r="Q71" s="182">
        <f t="shared" ca="1" si="28"/>
        <v>0</v>
      </c>
      <c r="R71" s="183">
        <f t="shared" ca="1" si="29"/>
        <v>444.44209999999998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444.44209999999998</v>
      </c>
      <c r="H72" s="184">
        <f t="shared" ca="1" si="17"/>
        <v>429.642178</v>
      </c>
      <c r="I72" s="185">
        <f t="shared" ca="1" si="20"/>
        <v>261.01</v>
      </c>
      <c r="J72" s="182">
        <f t="shared" ca="1" si="21"/>
        <v>159.53</v>
      </c>
      <c r="K72" s="182">
        <f t="shared" ca="1" si="22"/>
        <v>9.1</v>
      </c>
      <c r="L72" s="182">
        <f t="shared" ca="1" si="23"/>
        <v>0</v>
      </c>
      <c r="M72" s="183">
        <f t="shared" ca="1" si="24"/>
        <v>429.64</v>
      </c>
      <c r="N72" s="181">
        <f t="shared" ca="1" si="25"/>
        <v>270.00240322362907</v>
      </c>
      <c r="O72" s="182">
        <f t="shared" ca="1" si="26"/>
        <v>165.02618055348665</v>
      </c>
      <c r="P72" s="182">
        <f t="shared" ca="1" si="27"/>
        <v>9.4135162228842759</v>
      </c>
      <c r="Q72" s="182">
        <f t="shared" ca="1" si="28"/>
        <v>0</v>
      </c>
      <c r="R72" s="183">
        <f t="shared" ca="1" si="29"/>
        <v>444.44209999999998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444.44209999999998</v>
      </c>
      <c r="H73" s="184">
        <f t="shared" ca="1" si="17"/>
        <v>429.642178</v>
      </c>
      <c r="I73" s="185">
        <f t="shared" ca="1" si="20"/>
        <v>261.01</v>
      </c>
      <c r="J73" s="182">
        <f t="shared" ca="1" si="21"/>
        <v>159.53</v>
      </c>
      <c r="K73" s="182">
        <f t="shared" ca="1" si="22"/>
        <v>9.1</v>
      </c>
      <c r="L73" s="182">
        <f t="shared" ca="1" si="23"/>
        <v>0</v>
      </c>
      <c r="M73" s="183">
        <f t="shared" ca="1" si="24"/>
        <v>429.64</v>
      </c>
      <c r="N73" s="181">
        <f t="shared" ca="1" si="25"/>
        <v>270.00240322362907</v>
      </c>
      <c r="O73" s="182">
        <f t="shared" ca="1" si="26"/>
        <v>165.02618055348665</v>
      </c>
      <c r="P73" s="182">
        <f t="shared" ca="1" si="27"/>
        <v>9.4135162228842759</v>
      </c>
      <c r="Q73" s="182">
        <f t="shared" ca="1" si="28"/>
        <v>0</v>
      </c>
      <c r="R73" s="183">
        <f t="shared" ca="1" si="29"/>
        <v>444.44209999999998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444.44209999999998</v>
      </c>
      <c r="H74" s="184">
        <f t="shared" ca="1" si="17"/>
        <v>429.642178</v>
      </c>
      <c r="I74" s="185">
        <f t="shared" ca="1" si="20"/>
        <v>261.01</v>
      </c>
      <c r="J74" s="182">
        <f t="shared" ca="1" si="21"/>
        <v>159.53</v>
      </c>
      <c r="K74" s="182">
        <f t="shared" ca="1" si="22"/>
        <v>9.1</v>
      </c>
      <c r="L74" s="182">
        <f t="shared" ca="1" si="23"/>
        <v>0</v>
      </c>
      <c r="M74" s="183">
        <f t="shared" ca="1" si="24"/>
        <v>429.64</v>
      </c>
      <c r="N74" s="181">
        <f t="shared" ca="1" si="25"/>
        <v>270.00240322362907</v>
      </c>
      <c r="O74" s="182">
        <f t="shared" ca="1" si="26"/>
        <v>165.02618055348665</v>
      </c>
      <c r="P74" s="182">
        <f t="shared" ca="1" si="27"/>
        <v>9.4135162228842759</v>
      </c>
      <c r="Q74" s="182">
        <f t="shared" ca="1" si="28"/>
        <v>0</v>
      </c>
      <c r="R74" s="183">
        <f t="shared" ca="1" si="29"/>
        <v>444.44209999999998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448.44209999999998</v>
      </c>
      <c r="H75" s="184">
        <f t="shared" ca="1" si="17"/>
        <v>433.50897800000001</v>
      </c>
      <c r="I75" s="185">
        <f t="shared" ca="1" si="20"/>
        <v>264.88</v>
      </c>
      <c r="J75" s="182">
        <f t="shared" ca="1" si="21"/>
        <v>159.54</v>
      </c>
      <c r="K75" s="182">
        <f t="shared" ca="1" si="22"/>
        <v>9.1</v>
      </c>
      <c r="L75" s="182">
        <f t="shared" ca="1" si="23"/>
        <v>0</v>
      </c>
      <c r="M75" s="183">
        <f t="shared" ca="1" si="24"/>
        <v>433.52</v>
      </c>
      <c r="N75" s="181">
        <f t="shared" ca="1" si="25"/>
        <v>273.9973783170326</v>
      </c>
      <c r="O75" s="182">
        <f t="shared" ca="1" si="26"/>
        <v>165.03149251245614</v>
      </c>
      <c r="P75" s="182">
        <f t="shared" ca="1" si="27"/>
        <v>9.4132291705111637</v>
      </c>
      <c r="Q75" s="182">
        <f t="shared" ca="1" si="28"/>
        <v>0</v>
      </c>
      <c r="R75" s="183">
        <f t="shared" ca="1" si="29"/>
        <v>448.44209999999987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436.44209999999998</v>
      </c>
      <c r="H76" s="184">
        <f t="shared" ca="1" si="17"/>
        <v>421.90857799999998</v>
      </c>
      <c r="I76" s="185">
        <f t="shared" ca="1" si="20"/>
        <v>253.28</v>
      </c>
      <c r="J76" s="182">
        <f t="shared" ca="1" si="21"/>
        <v>159.54</v>
      </c>
      <c r="K76" s="182">
        <f t="shared" ca="1" si="22"/>
        <v>9.1</v>
      </c>
      <c r="L76" s="182">
        <f t="shared" ca="1" si="23"/>
        <v>0</v>
      </c>
      <c r="M76" s="183">
        <f t="shared" ca="1" si="24"/>
        <v>421.92</v>
      </c>
      <c r="N76" s="181">
        <f t="shared" ca="1" si="25"/>
        <v>261.99766564277581</v>
      </c>
      <c r="O76" s="182">
        <f t="shared" ca="1" si="26"/>
        <v>165.03122069112624</v>
      </c>
      <c r="P76" s="182">
        <f t="shared" ca="1" si="27"/>
        <v>9.4132136660978372</v>
      </c>
      <c r="Q76" s="182">
        <f t="shared" ca="1" si="28"/>
        <v>0</v>
      </c>
      <c r="R76" s="183">
        <f t="shared" ca="1" si="29"/>
        <v>436.44209999999987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442.44209999999998</v>
      </c>
      <c r="H77" s="184">
        <f t="shared" ca="1" si="17"/>
        <v>427.708778</v>
      </c>
      <c r="I77" s="185">
        <f t="shared" ca="1" si="20"/>
        <v>259.08</v>
      </c>
      <c r="J77" s="182">
        <f t="shared" ca="1" si="21"/>
        <v>159.54</v>
      </c>
      <c r="K77" s="182">
        <f t="shared" ca="1" si="22"/>
        <v>9.1</v>
      </c>
      <c r="L77" s="182">
        <f t="shared" ca="1" si="23"/>
        <v>0</v>
      </c>
      <c r="M77" s="183">
        <f t="shared" ca="1" si="24"/>
        <v>427.72</v>
      </c>
      <c r="N77" s="181">
        <f t="shared" ca="1" si="25"/>
        <v>267.99752003179645</v>
      </c>
      <c r="O77" s="182">
        <f t="shared" ca="1" si="26"/>
        <v>165.03135844477694</v>
      </c>
      <c r="P77" s="182">
        <f t="shared" ca="1" si="27"/>
        <v>9.4132215234265413</v>
      </c>
      <c r="Q77" s="182">
        <f t="shared" ca="1" si="28"/>
        <v>0</v>
      </c>
      <c r="R77" s="183">
        <f t="shared" ca="1" si="29"/>
        <v>442.44209999999993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466.44209999999998</v>
      </c>
      <c r="H78" s="184">
        <f t="shared" ca="1" si="17"/>
        <v>450.90957800000001</v>
      </c>
      <c r="I78" s="185">
        <f t="shared" ca="1" si="20"/>
        <v>282.27999999999997</v>
      </c>
      <c r="J78" s="182">
        <f t="shared" ca="1" si="21"/>
        <v>159.54</v>
      </c>
      <c r="K78" s="182">
        <f t="shared" ca="1" si="22"/>
        <v>9.1</v>
      </c>
      <c r="L78" s="182">
        <f t="shared" ca="1" si="23"/>
        <v>0</v>
      </c>
      <c r="M78" s="183">
        <f t="shared" ca="1" si="24"/>
        <v>450.91999999999996</v>
      </c>
      <c r="N78" s="181">
        <f t="shared" ca="1" si="25"/>
        <v>291.99697504657138</v>
      </c>
      <c r="O78" s="182">
        <f t="shared" ca="1" si="26"/>
        <v>165.03187402199947</v>
      </c>
      <c r="P78" s="182">
        <f t="shared" ca="1" si="27"/>
        <v>9.4132509314290775</v>
      </c>
      <c r="Q78" s="182">
        <f t="shared" ca="1" si="28"/>
        <v>0</v>
      </c>
      <c r="R78" s="183">
        <f t="shared" ca="1" si="29"/>
        <v>466.44209999999993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484.44209999999998</v>
      </c>
      <c r="H79" s="184">
        <f t="shared" ca="1" si="17"/>
        <v>468.31017800000001</v>
      </c>
      <c r="I79" s="185">
        <f t="shared" ca="1" si="20"/>
        <v>299.68</v>
      </c>
      <c r="J79" s="182">
        <f t="shared" ca="1" si="21"/>
        <v>159.54</v>
      </c>
      <c r="K79" s="182">
        <f t="shared" ca="1" si="22"/>
        <v>9.1</v>
      </c>
      <c r="L79" s="182">
        <f t="shared" ca="1" si="23"/>
        <v>0</v>
      </c>
      <c r="M79" s="183">
        <f t="shared" ca="1" si="24"/>
        <v>468.32000000000005</v>
      </c>
      <c r="N79" s="181">
        <f t="shared" ca="1" si="25"/>
        <v>309.99660174239835</v>
      </c>
      <c r="O79" s="182">
        <f t="shared" ca="1" si="26"/>
        <v>165.03222718226851</v>
      </c>
      <c r="P79" s="182">
        <f t="shared" ca="1" si="27"/>
        <v>9.413271075333105</v>
      </c>
      <c r="Q79" s="182">
        <f t="shared" ca="1" si="28"/>
        <v>0</v>
      </c>
      <c r="R79" s="183">
        <f t="shared" ca="1" si="29"/>
        <v>484.44209999999998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506.44209999999998</v>
      </c>
      <c r="H80" s="184">
        <f t="shared" ca="1" si="17"/>
        <v>489.57757800000002</v>
      </c>
      <c r="I80" s="185">
        <f t="shared" ca="1" si="20"/>
        <v>320.95</v>
      </c>
      <c r="J80" s="182">
        <f t="shared" ca="1" si="21"/>
        <v>159.54</v>
      </c>
      <c r="K80" s="182">
        <f t="shared" ca="1" si="22"/>
        <v>9.1</v>
      </c>
      <c r="L80" s="182">
        <f t="shared" ca="1" si="23"/>
        <v>0</v>
      </c>
      <c r="M80" s="183">
        <f t="shared" ca="1" si="24"/>
        <v>489.59000000000003</v>
      </c>
      <c r="N80" s="181">
        <f t="shared" ca="1" si="25"/>
        <v>331.99736921710002</v>
      </c>
      <c r="O80" s="182">
        <f t="shared" ca="1" si="26"/>
        <v>165.03150112134642</v>
      </c>
      <c r="P80" s="182">
        <f t="shared" ca="1" si="27"/>
        <v>9.4132296615535456</v>
      </c>
      <c r="Q80" s="182">
        <f t="shared" ca="1" si="28"/>
        <v>0</v>
      </c>
      <c r="R80" s="183">
        <f t="shared" ca="1" si="29"/>
        <v>506.44209999999998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537.44209999999998</v>
      </c>
      <c r="H81" s="184">
        <f t="shared" ca="1" si="17"/>
        <v>519.54527800000005</v>
      </c>
      <c r="I81" s="185">
        <f t="shared" ca="1" si="20"/>
        <v>350.92</v>
      </c>
      <c r="J81" s="182">
        <f t="shared" ca="1" si="21"/>
        <v>159.54</v>
      </c>
      <c r="K81" s="182">
        <f t="shared" ca="1" si="22"/>
        <v>9.1</v>
      </c>
      <c r="L81" s="182">
        <f t="shared" ca="1" si="23"/>
        <v>0</v>
      </c>
      <c r="M81" s="183">
        <f t="shared" ca="1" si="24"/>
        <v>519.56000000000006</v>
      </c>
      <c r="N81" s="181">
        <f t="shared" ca="1" si="25"/>
        <v>362.99788615751788</v>
      </c>
      <c r="O81" s="182">
        <f t="shared" ca="1" si="26"/>
        <v>165.03101207560243</v>
      </c>
      <c r="P81" s="182">
        <f t="shared" ca="1" si="27"/>
        <v>9.4132017668796681</v>
      </c>
      <c r="Q81" s="182">
        <f t="shared" ca="1" si="28"/>
        <v>0</v>
      </c>
      <c r="R81" s="183">
        <f t="shared" ca="1" si="29"/>
        <v>537.44209999999998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563.44209999999998</v>
      </c>
      <c r="H82" s="184">
        <f t="shared" ca="1" si="17"/>
        <v>544.67947800000002</v>
      </c>
      <c r="I82" s="185">
        <f t="shared" ca="1" si="20"/>
        <v>376.05</v>
      </c>
      <c r="J82" s="182">
        <f t="shared" ca="1" si="21"/>
        <v>159.54</v>
      </c>
      <c r="K82" s="182">
        <f t="shared" ca="1" si="22"/>
        <v>9.1</v>
      </c>
      <c r="L82" s="182">
        <f t="shared" ca="1" si="23"/>
        <v>0</v>
      </c>
      <c r="M82" s="183">
        <f t="shared" ca="1" si="24"/>
        <v>544.69000000000005</v>
      </c>
      <c r="N82" s="181">
        <f t="shared" ca="1" si="25"/>
        <v>388.99631295782928</v>
      </c>
      <c r="O82" s="182">
        <f t="shared" ca="1" si="26"/>
        <v>165.0325003837045</v>
      </c>
      <c r="P82" s="182">
        <f t="shared" ca="1" si="27"/>
        <v>9.4132866584662835</v>
      </c>
      <c r="Q82" s="182">
        <f t="shared" ca="1" si="28"/>
        <v>0</v>
      </c>
      <c r="R82" s="183">
        <f t="shared" ca="1" si="29"/>
        <v>563.4421000000001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576.44209999999998</v>
      </c>
      <c r="H83" s="184">
        <f t="shared" ca="1" si="17"/>
        <v>557.246578</v>
      </c>
      <c r="I83" s="185">
        <f t="shared" ca="1" si="20"/>
        <v>388.62</v>
      </c>
      <c r="J83" s="182">
        <f t="shared" ca="1" si="21"/>
        <v>159.54</v>
      </c>
      <c r="K83" s="182">
        <f t="shared" ca="1" si="22"/>
        <v>9.1</v>
      </c>
      <c r="L83" s="182">
        <f t="shared" ca="1" si="23"/>
        <v>0</v>
      </c>
      <c r="M83" s="183">
        <f t="shared" ca="1" si="24"/>
        <v>557.26</v>
      </c>
      <c r="N83" s="181">
        <f t="shared" ca="1" si="25"/>
        <v>401.99714478340451</v>
      </c>
      <c r="O83" s="182">
        <f t="shared" ca="1" si="26"/>
        <v>165.0317134443527</v>
      </c>
      <c r="P83" s="182">
        <f t="shared" ca="1" si="27"/>
        <v>9.4132417722427579</v>
      </c>
      <c r="Q83" s="182">
        <f t="shared" ca="1" si="28"/>
        <v>0</v>
      </c>
      <c r="R83" s="183">
        <f t="shared" ca="1" si="29"/>
        <v>576.44209999999987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612.44209999999998</v>
      </c>
      <c r="H84" s="184">
        <f t="shared" ca="1" si="17"/>
        <v>592.04777799999999</v>
      </c>
      <c r="I84" s="185">
        <f t="shared" ca="1" si="20"/>
        <v>423.42</v>
      </c>
      <c r="J84" s="182">
        <f t="shared" ca="1" si="21"/>
        <v>159.54</v>
      </c>
      <c r="K84" s="182">
        <f t="shared" ca="1" si="22"/>
        <v>9.1</v>
      </c>
      <c r="L84" s="182">
        <f t="shared" ca="1" si="23"/>
        <v>0</v>
      </c>
      <c r="M84" s="183">
        <f t="shared" ca="1" si="24"/>
        <v>592.06000000000006</v>
      </c>
      <c r="N84" s="181">
        <f t="shared" ca="1" si="25"/>
        <v>437.99654423875961</v>
      </c>
      <c r="O84" s="182">
        <f t="shared" ca="1" si="26"/>
        <v>165.03228158294766</v>
      </c>
      <c r="P84" s="182">
        <f t="shared" ca="1" si="27"/>
        <v>9.4132741782927418</v>
      </c>
      <c r="Q84" s="182">
        <f t="shared" ca="1" si="28"/>
        <v>0</v>
      </c>
      <c r="R84" s="183">
        <f t="shared" ca="1" si="29"/>
        <v>612.4421000000001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635.44209999999998</v>
      </c>
      <c r="H85" s="184">
        <f t="shared" ca="1" si="17"/>
        <v>614.28187800000001</v>
      </c>
      <c r="I85" s="185">
        <f t="shared" ca="1" si="20"/>
        <v>445.65</v>
      </c>
      <c r="J85" s="182">
        <f t="shared" ca="1" si="21"/>
        <v>159.53</v>
      </c>
      <c r="K85" s="182">
        <f t="shared" ca="1" si="22"/>
        <v>9.1</v>
      </c>
      <c r="L85" s="182">
        <f t="shared" ca="1" si="23"/>
        <v>0</v>
      </c>
      <c r="M85" s="183">
        <f t="shared" ca="1" si="24"/>
        <v>614.28</v>
      </c>
      <c r="N85" s="181">
        <f t="shared" ca="1" si="25"/>
        <v>461.00275422445787</v>
      </c>
      <c r="O85" s="182">
        <f t="shared" ca="1" si="26"/>
        <v>165.02584849417204</v>
      </c>
      <c r="P85" s="182">
        <f t="shared" ca="1" si="27"/>
        <v>9.413497281370061</v>
      </c>
      <c r="Q85" s="182">
        <f t="shared" ca="1" si="28"/>
        <v>0</v>
      </c>
      <c r="R85" s="183">
        <f t="shared" ca="1" si="29"/>
        <v>635.44209999999998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663.91018399999996</v>
      </c>
      <c r="I86" s="185">
        <f t="shared" ca="1" si="20"/>
        <v>495.28</v>
      </c>
      <c r="J86" s="182">
        <f t="shared" ca="1" si="21"/>
        <v>159.53</v>
      </c>
      <c r="K86" s="182">
        <f t="shared" ca="1" si="22"/>
        <v>9.1</v>
      </c>
      <c r="L86" s="182">
        <f t="shared" ca="1" si="23"/>
        <v>0</v>
      </c>
      <c r="M86" s="183">
        <f t="shared" ca="1" si="24"/>
        <v>663.91</v>
      </c>
      <c r="N86" s="181">
        <f t="shared" ca="1" si="25"/>
        <v>512.34109608675863</v>
      </c>
      <c r="O86" s="182">
        <f t="shared" ca="1" si="26"/>
        <v>165.02538979712614</v>
      </c>
      <c r="P86" s="182">
        <f t="shared" ca="1" si="27"/>
        <v>9.4134711161151365</v>
      </c>
      <c r="Q86" s="182">
        <f t="shared" ca="1" si="28"/>
        <v>0</v>
      </c>
      <c r="R86" s="183">
        <f t="shared" ca="1" si="29"/>
        <v>686.77995699999985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663.91018399999996</v>
      </c>
      <c r="I87" s="185">
        <f t="shared" ca="1" si="20"/>
        <v>495.28</v>
      </c>
      <c r="J87" s="182">
        <f t="shared" ca="1" si="21"/>
        <v>159.53</v>
      </c>
      <c r="K87" s="182">
        <f t="shared" ca="1" si="22"/>
        <v>9.1</v>
      </c>
      <c r="L87" s="182">
        <f t="shared" ca="1" si="23"/>
        <v>0</v>
      </c>
      <c r="M87" s="183">
        <f t="shared" ca="1" si="24"/>
        <v>663.91</v>
      </c>
      <c r="N87" s="181">
        <f t="shared" ca="1" si="25"/>
        <v>512.34109608675863</v>
      </c>
      <c r="O87" s="182">
        <f t="shared" ca="1" si="26"/>
        <v>165.02538979712614</v>
      </c>
      <c r="P87" s="182">
        <f t="shared" ca="1" si="27"/>
        <v>9.4134711161151365</v>
      </c>
      <c r="Q87" s="182">
        <f t="shared" ca="1" si="28"/>
        <v>0</v>
      </c>
      <c r="R87" s="183">
        <f t="shared" ca="1" si="29"/>
        <v>686.77995699999985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663.91018399999996</v>
      </c>
      <c r="I88" s="185">
        <f t="shared" ca="1" si="20"/>
        <v>495.28</v>
      </c>
      <c r="J88" s="182">
        <f t="shared" ca="1" si="21"/>
        <v>159.53</v>
      </c>
      <c r="K88" s="182">
        <f t="shared" ca="1" si="22"/>
        <v>9.1</v>
      </c>
      <c r="L88" s="182">
        <f t="shared" ca="1" si="23"/>
        <v>0</v>
      </c>
      <c r="M88" s="183">
        <f t="shared" ca="1" si="24"/>
        <v>663.91</v>
      </c>
      <c r="N88" s="181">
        <f t="shared" ca="1" si="25"/>
        <v>512.34109608675863</v>
      </c>
      <c r="O88" s="182">
        <f t="shared" ca="1" si="26"/>
        <v>165.02538979712614</v>
      </c>
      <c r="P88" s="182">
        <f t="shared" ca="1" si="27"/>
        <v>9.4134711161151365</v>
      </c>
      <c r="Q88" s="182">
        <f t="shared" ca="1" si="28"/>
        <v>0</v>
      </c>
      <c r="R88" s="183">
        <f t="shared" ca="1" si="29"/>
        <v>686.77995699999985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663.91018399999996</v>
      </c>
      <c r="I89" s="185">
        <f t="shared" ca="1" si="20"/>
        <v>495.28</v>
      </c>
      <c r="J89" s="182">
        <f t="shared" ca="1" si="21"/>
        <v>159.53</v>
      </c>
      <c r="K89" s="182">
        <f t="shared" ca="1" si="22"/>
        <v>9.1</v>
      </c>
      <c r="L89" s="182">
        <f t="shared" ca="1" si="23"/>
        <v>0</v>
      </c>
      <c r="M89" s="183">
        <f t="shared" ca="1" si="24"/>
        <v>663.91</v>
      </c>
      <c r="N89" s="181">
        <f t="shared" ca="1" si="25"/>
        <v>512.34109608675863</v>
      </c>
      <c r="O89" s="182">
        <f t="shared" ca="1" si="26"/>
        <v>165.02538979712614</v>
      </c>
      <c r="P89" s="182">
        <f t="shared" ca="1" si="27"/>
        <v>9.4134711161151365</v>
      </c>
      <c r="Q89" s="182">
        <f t="shared" ca="1" si="28"/>
        <v>0</v>
      </c>
      <c r="R89" s="183">
        <f t="shared" ca="1" si="29"/>
        <v>686.77995699999985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663.91018399999996</v>
      </c>
      <c r="I90" s="185">
        <f t="shared" ca="1" si="20"/>
        <v>495.28</v>
      </c>
      <c r="J90" s="182">
        <f t="shared" ca="1" si="21"/>
        <v>159.53</v>
      </c>
      <c r="K90" s="182">
        <f t="shared" ca="1" si="22"/>
        <v>9.1</v>
      </c>
      <c r="L90" s="182">
        <f t="shared" ca="1" si="23"/>
        <v>0</v>
      </c>
      <c r="M90" s="183">
        <f t="shared" ca="1" si="24"/>
        <v>663.91</v>
      </c>
      <c r="N90" s="181">
        <f t="shared" ca="1" si="25"/>
        <v>512.34109608675863</v>
      </c>
      <c r="O90" s="182">
        <f t="shared" ca="1" si="26"/>
        <v>165.02538979712614</v>
      </c>
      <c r="P90" s="182">
        <f t="shared" ca="1" si="27"/>
        <v>9.4134711161151365</v>
      </c>
      <c r="Q90" s="182">
        <f t="shared" ca="1" si="28"/>
        <v>0</v>
      </c>
      <c r="R90" s="183">
        <f t="shared" ca="1" si="29"/>
        <v>686.77995699999985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663.91018399999996</v>
      </c>
      <c r="I91" s="185">
        <f t="shared" ca="1" si="20"/>
        <v>495.28</v>
      </c>
      <c r="J91" s="182">
        <f t="shared" ca="1" si="21"/>
        <v>159.53</v>
      </c>
      <c r="K91" s="182">
        <f t="shared" ca="1" si="22"/>
        <v>9.1</v>
      </c>
      <c r="L91" s="182">
        <f t="shared" ca="1" si="23"/>
        <v>0</v>
      </c>
      <c r="M91" s="183">
        <f t="shared" ca="1" si="24"/>
        <v>663.91</v>
      </c>
      <c r="N91" s="181">
        <f t="shared" ca="1" si="25"/>
        <v>512.34109608675863</v>
      </c>
      <c r="O91" s="182">
        <f t="shared" ca="1" si="26"/>
        <v>165.02538979712614</v>
      </c>
      <c r="P91" s="182">
        <f t="shared" ca="1" si="27"/>
        <v>9.4134711161151365</v>
      </c>
      <c r="Q91" s="182">
        <f t="shared" ca="1" si="28"/>
        <v>0</v>
      </c>
      <c r="R91" s="183">
        <f t="shared" ca="1" si="29"/>
        <v>686.77995699999985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663.91018399999996</v>
      </c>
      <c r="I92" s="185">
        <f t="shared" ca="1" si="20"/>
        <v>495.28</v>
      </c>
      <c r="J92" s="182">
        <f t="shared" ca="1" si="21"/>
        <v>159.53</v>
      </c>
      <c r="K92" s="182">
        <f t="shared" ca="1" si="22"/>
        <v>9.1</v>
      </c>
      <c r="L92" s="182">
        <f t="shared" ca="1" si="23"/>
        <v>0</v>
      </c>
      <c r="M92" s="183">
        <f t="shared" ca="1" si="24"/>
        <v>663.91</v>
      </c>
      <c r="N92" s="181">
        <f t="shared" ca="1" si="25"/>
        <v>512.34109608675863</v>
      </c>
      <c r="O92" s="182">
        <f t="shared" ca="1" si="26"/>
        <v>165.02538979712614</v>
      </c>
      <c r="P92" s="182">
        <f t="shared" ca="1" si="27"/>
        <v>9.4134711161151365</v>
      </c>
      <c r="Q92" s="182">
        <f t="shared" ca="1" si="28"/>
        <v>0</v>
      </c>
      <c r="R92" s="183">
        <f t="shared" ca="1" si="29"/>
        <v>686.77995699999985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663.91018399999996</v>
      </c>
      <c r="I93" s="185">
        <f t="shared" ca="1" si="20"/>
        <v>495.28</v>
      </c>
      <c r="J93" s="182">
        <f t="shared" ca="1" si="21"/>
        <v>159.53</v>
      </c>
      <c r="K93" s="182">
        <f t="shared" ca="1" si="22"/>
        <v>9.1</v>
      </c>
      <c r="L93" s="182">
        <f t="shared" ca="1" si="23"/>
        <v>0</v>
      </c>
      <c r="M93" s="183">
        <f t="shared" ca="1" si="24"/>
        <v>663.91</v>
      </c>
      <c r="N93" s="181">
        <f t="shared" ca="1" si="25"/>
        <v>512.34109608675863</v>
      </c>
      <c r="O93" s="182">
        <f t="shared" ca="1" si="26"/>
        <v>165.02538979712614</v>
      </c>
      <c r="P93" s="182">
        <f t="shared" ca="1" si="27"/>
        <v>9.4134711161151365</v>
      </c>
      <c r="Q93" s="182">
        <f t="shared" ca="1" si="28"/>
        <v>0</v>
      </c>
      <c r="R93" s="183">
        <f t="shared" ca="1" si="29"/>
        <v>686.77995699999985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663.91018399999996</v>
      </c>
      <c r="I94" s="185">
        <f t="shared" ca="1" si="20"/>
        <v>495.28</v>
      </c>
      <c r="J94" s="182">
        <f t="shared" ca="1" si="21"/>
        <v>159.53</v>
      </c>
      <c r="K94" s="182">
        <f t="shared" ca="1" si="22"/>
        <v>9.1</v>
      </c>
      <c r="L94" s="182">
        <f t="shared" ca="1" si="23"/>
        <v>0</v>
      </c>
      <c r="M94" s="183">
        <f t="shared" ca="1" si="24"/>
        <v>663.91</v>
      </c>
      <c r="N94" s="181">
        <f t="shared" ca="1" si="25"/>
        <v>512.34109608675863</v>
      </c>
      <c r="O94" s="182">
        <f t="shared" ca="1" si="26"/>
        <v>165.02538979712614</v>
      </c>
      <c r="P94" s="182">
        <f t="shared" ca="1" si="27"/>
        <v>9.4134711161151365</v>
      </c>
      <c r="Q94" s="182">
        <f t="shared" ca="1" si="28"/>
        <v>0</v>
      </c>
      <c r="R94" s="183">
        <f t="shared" ca="1" si="29"/>
        <v>686.77995699999985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663.91018399999996</v>
      </c>
      <c r="I95" s="185">
        <f t="shared" ca="1" si="20"/>
        <v>495.28</v>
      </c>
      <c r="J95" s="182">
        <f t="shared" ca="1" si="21"/>
        <v>159.53</v>
      </c>
      <c r="K95" s="182">
        <f t="shared" ca="1" si="22"/>
        <v>9.1</v>
      </c>
      <c r="L95" s="182">
        <f t="shared" ca="1" si="23"/>
        <v>0</v>
      </c>
      <c r="M95" s="183">
        <f t="shared" ca="1" si="24"/>
        <v>663.91</v>
      </c>
      <c r="N95" s="181">
        <f t="shared" ca="1" si="25"/>
        <v>512.34109608675863</v>
      </c>
      <c r="O95" s="182">
        <f t="shared" ca="1" si="26"/>
        <v>165.02538979712614</v>
      </c>
      <c r="P95" s="182">
        <f t="shared" ca="1" si="27"/>
        <v>9.4134711161151365</v>
      </c>
      <c r="Q95" s="182">
        <f t="shared" ca="1" si="28"/>
        <v>0</v>
      </c>
      <c r="R95" s="183">
        <f t="shared" ca="1" si="29"/>
        <v>686.77995699999985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663.91018399999996</v>
      </c>
      <c r="I96" s="185">
        <f t="shared" ca="1" si="20"/>
        <v>495.28</v>
      </c>
      <c r="J96" s="182">
        <f t="shared" ca="1" si="21"/>
        <v>159.53</v>
      </c>
      <c r="K96" s="182">
        <f t="shared" ca="1" si="22"/>
        <v>9.1</v>
      </c>
      <c r="L96" s="182">
        <f t="shared" ca="1" si="23"/>
        <v>0</v>
      </c>
      <c r="M96" s="183">
        <f t="shared" ca="1" si="24"/>
        <v>663.91</v>
      </c>
      <c r="N96" s="181">
        <f t="shared" ca="1" si="25"/>
        <v>512.34109608675863</v>
      </c>
      <c r="O96" s="182">
        <f t="shared" ca="1" si="26"/>
        <v>165.02538979712614</v>
      </c>
      <c r="P96" s="182">
        <f t="shared" ca="1" si="27"/>
        <v>9.4134711161151365</v>
      </c>
      <c r="Q96" s="182">
        <f t="shared" ca="1" si="28"/>
        <v>0</v>
      </c>
      <c r="R96" s="183">
        <f t="shared" ca="1" si="29"/>
        <v>686.77995699999985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663.91018399999996</v>
      </c>
      <c r="I97" s="185">
        <f t="shared" ca="1" si="20"/>
        <v>495.28</v>
      </c>
      <c r="J97" s="182">
        <f t="shared" ca="1" si="21"/>
        <v>159.53</v>
      </c>
      <c r="K97" s="182">
        <f t="shared" ca="1" si="22"/>
        <v>9.1</v>
      </c>
      <c r="L97" s="182">
        <f t="shared" ca="1" si="23"/>
        <v>0</v>
      </c>
      <c r="M97" s="183">
        <f t="shared" ca="1" si="24"/>
        <v>663.91</v>
      </c>
      <c r="N97" s="181">
        <f t="shared" ca="1" si="25"/>
        <v>512.34109608675863</v>
      </c>
      <c r="O97" s="182">
        <f t="shared" ca="1" si="26"/>
        <v>165.02538979712614</v>
      </c>
      <c r="P97" s="182">
        <f t="shared" ca="1" si="27"/>
        <v>9.4134711161151365</v>
      </c>
      <c r="Q97" s="182">
        <f t="shared" ca="1" si="28"/>
        <v>0</v>
      </c>
      <c r="R97" s="183">
        <f t="shared" ca="1" si="29"/>
        <v>686.77995699999985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663.91018399999996</v>
      </c>
      <c r="I98" s="190">
        <f t="shared" ca="1" si="20"/>
        <v>495.28</v>
      </c>
      <c r="J98" s="187">
        <f t="shared" ca="1" si="21"/>
        <v>159.53</v>
      </c>
      <c r="K98" s="187">
        <f t="shared" ca="1" si="22"/>
        <v>9.1</v>
      </c>
      <c r="L98" s="187">
        <f t="shared" ca="1" si="23"/>
        <v>0</v>
      </c>
      <c r="M98" s="188">
        <f t="shared" ca="1" si="24"/>
        <v>663.91</v>
      </c>
      <c r="N98" s="186">
        <f t="shared" ca="1" si="25"/>
        <v>512.34109608675863</v>
      </c>
      <c r="O98" s="187">
        <f t="shared" ca="1" si="26"/>
        <v>165.02538979712614</v>
      </c>
      <c r="P98" s="187">
        <f t="shared" ca="1" si="27"/>
        <v>9.4134711161151365</v>
      </c>
      <c r="Q98" s="187">
        <f t="shared" ca="1" si="28"/>
        <v>0</v>
      </c>
      <c r="R98" s="188">
        <f t="shared" ca="1" si="29"/>
        <v>686.77995699999985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12.053101880249995</v>
      </c>
      <c r="H99" s="59">
        <f t="shared" ca="1" si="30"/>
        <v>11.651733585749986</v>
      </c>
      <c r="I99" s="173">
        <f t="shared" ca="1" si="30"/>
        <v>7.7943049999999907</v>
      </c>
      <c r="J99" s="54">
        <f t="shared" ca="1" si="30"/>
        <v>3.6391300000000064</v>
      </c>
      <c r="K99" s="54">
        <f t="shared" ca="1" si="30"/>
        <v>0.21832000000000037</v>
      </c>
      <c r="L99" s="54">
        <f t="shared" ca="1" si="30"/>
        <v>0</v>
      </c>
      <c r="M99" s="55">
        <f t="shared" ca="1" si="30"/>
        <v>11.651755000000005</v>
      </c>
      <c r="N99" s="56">
        <f t="shared" ca="1" si="30"/>
        <v>8.062780182229055</v>
      </c>
      <c r="O99" s="54">
        <f t="shared" ca="1" si="30"/>
        <v>3.764481609720371</v>
      </c>
      <c r="P99" s="54">
        <f t="shared" ca="1" si="30"/>
        <v>0.2258400883005709</v>
      </c>
      <c r="Q99" s="54">
        <f t="shared" ca="1" si="30"/>
        <v>0</v>
      </c>
      <c r="R99" s="55">
        <f t="shared" ca="1" si="30"/>
        <v>12.053101880249995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45173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45173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45173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2023-09-11T09:01:38Z</dcterms:modified>
</cp:coreProperties>
</file>